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20" yWindow="456" windowWidth="15504" windowHeight="12012" activeTab="0"/>
  </bookViews>
  <sheets>
    <sheet name="Kalender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<sst xmlns="http://schemas.openxmlformats.org/spreadsheetml/2006/main" count="13" uniqueCount="13">
  <si>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</si>
  <si>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</si>
  <si>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</si>
  <si>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</si>
  <si>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</si>
  <si>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</si>
  <si>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</si>
  <si>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</si>
  <si>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</si>
  <si>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</si>
  <si>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</si>
  <si>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</si>
  <si>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SA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</si>
</sst>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dd/\ \ \ dd"/>
    <numFmt numFmtId="165" formatCode="yyyy\-mm\-dd"/>
    <numFmt numFmtId="166" formatCode="d/\ mmmm\ yyyy"/>
    <numFmt numFmtId="167" formatCode="d/m"/>
    <numFmt numFmtId="168" formatCode="dd"/>
  </numFmts>
  <fonts count="6">
    <font>
      <sz val="10"/>
      <name val="Arial"/>
      <family val="0"/>
    </font>
    <font>
      <b/>
      <sz val="14"/>
      <name val="Arial"/>
      <family val="2"/>
    </font>
    <font>
      <sz val="10"/>
      <color indexed="13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/>
    </xf>
    <xf numFmtId="0" fontId="3" fillId="0" borderId="0" xfId="0" applyFont="1" applyBorder="1" applyAlignment="1">
      <alignment horizontal="left"/>
    </xf>
    <xf numFmtId="165" fontId="4" fillId="0" borderId="0" xfId="0" applyNumberFormat="1" applyFont="1" applyFill="1" applyBorder="1" applyAlignment="1">
      <alignment vertical="center"/>
    </xf>
    <xf numFmtId="0" fontId="0" fillId="0" borderId="6" xfId="0" applyBorder="1" applyAlignment="1">
      <alignment/>
    </xf>
    <xf numFmtId="164" fontId="4" fillId="3" borderId="7" xfId="0" applyNumberFormat="1" applyFont="1" applyFill="1" applyBorder="1" applyAlignment="1">
      <alignment horizontal="center" textRotation="90"/>
    </xf>
    <xf numFmtId="164" fontId="4" fillId="0" borderId="7" xfId="0" applyNumberFormat="1" applyFont="1" applyFill="1" applyBorder="1" applyAlignment="1">
      <alignment horizontal="center" textRotation="90"/>
    </xf>
    <xf numFmtId="166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4" fillId="0" borderId="8" xfId="0" applyNumberFormat="1" applyFont="1" applyFill="1" applyBorder="1" applyAlignment="1">
      <alignment vertical="center" textRotation="90"/>
    </xf>
    <xf numFmtId="0" fontId="0" fillId="0" borderId="9" xfId="0" applyBorder="1" applyAlignment="1">
      <alignment/>
    </xf>
    <xf numFmtId="168" fontId="4" fillId="0" borderId="10" xfId="0" applyNumberFormat="1" applyFont="1" applyFill="1" applyBorder="1" applyAlignment="1">
      <alignment textRotation="90"/>
    </xf>
    <xf numFmtId="0" fontId="5" fillId="0" borderId="8" xfId="0" applyFont="1" applyBorder="1" applyAlignment="1">
      <alignment/>
    </xf>
    <xf numFmtId="164" fontId="4" fillId="0" borderId="11" xfId="0" applyNumberFormat="1" applyFont="1" applyFill="1" applyBorder="1" applyAlignment="1">
      <alignment horizontal="center" textRotation="90"/>
    </xf>
    <xf numFmtId="164" fontId="4" fillId="0" borderId="2" xfId="0" applyNumberFormat="1" applyFont="1" applyFill="1" applyBorder="1" applyAlignment="1">
      <alignment horizontal="center" textRotation="90"/>
    </xf>
    <xf numFmtId="164" fontId="4" fillId="0" borderId="0" xfId="0" applyNumberFormat="1" applyFont="1" applyFill="1" applyBorder="1" applyAlignment="1">
      <alignment horizontal="center" textRotation="90"/>
    </xf>
    <xf numFmtId="164" fontId="4" fillId="0" borderId="5" xfId="0" applyNumberFormat="1" applyFont="1" applyFill="1" applyBorder="1" applyAlignment="1">
      <alignment horizontal="center" textRotation="90"/>
    </xf>
    <xf numFmtId="164" fontId="4" fillId="0" borderId="4" xfId="0" applyNumberFormat="1" applyFont="1" applyFill="1" applyBorder="1" applyAlignment="1">
      <alignment horizontal="center" textRotation="90"/>
    </xf>
    <xf numFmtId="0" fontId="0" fillId="0" borderId="12" xfId="0" applyFill="1" applyBorder="1" applyAlignment="1">
      <alignment/>
    </xf>
    <xf numFmtId="0" fontId="0" fillId="0" borderId="0" xfId="0" applyAlignment="1">
      <alignment horizontal="center"/>
    </xf>
    <xf numFmtId="168" fontId="4" fillId="0" borderId="13" xfId="0" applyNumberFormat="1" applyFont="1" applyFill="1" applyBorder="1" applyAlignment="1">
      <alignment horizontal="center" textRotation="90"/>
    </xf>
    <xf numFmtId="168" fontId="4" fillId="0" borderId="10" xfId="0" applyNumberFormat="1" applyFont="1" applyFill="1" applyBorder="1" applyAlignment="1">
      <alignment horizontal="center" textRotation="90"/>
    </xf>
    <xf numFmtId="168" fontId="4" fillId="0" borderId="14" xfId="0" applyNumberFormat="1" applyFont="1" applyFill="1" applyBorder="1" applyAlignment="1">
      <alignment horizontal="center" textRotation="90"/>
    </xf>
    <xf numFmtId="168" fontId="4" fillId="0" borderId="15" xfId="0" applyNumberFormat="1" applyFont="1" applyFill="1" applyBorder="1" applyAlignment="1">
      <alignment horizontal="center" textRotation="90"/>
    </xf>
    <xf numFmtId="168" fontId="4" fillId="0" borderId="8" xfId="0" applyNumberFormat="1" applyFont="1" applyFill="1" applyBorder="1" applyAlignment="1">
      <alignment horizontal="center" textRotation="90"/>
    </xf>
    <xf numFmtId="168" fontId="4" fillId="0" borderId="16" xfId="0" applyNumberFormat="1" applyFont="1" applyFill="1" applyBorder="1" applyAlignment="1">
      <alignment horizontal="center" textRotation="90"/>
    </xf>
    <xf numFmtId="164" fontId="4" fillId="0" borderId="1" xfId="0" applyNumberFormat="1" applyFont="1" applyFill="1" applyBorder="1" applyAlignment="1">
      <alignment horizontal="center" textRotation="90"/>
    </xf>
    <xf numFmtId="0" fontId="0" fillId="2" borderId="3" xfId="0" applyFill="1" applyBorder="1" applyAlignment="1">
      <alignment/>
    </xf>
    <xf numFmtId="0" fontId="0" fillId="2" borderId="17" xfId="0" applyFill="1" applyBorder="1" applyAlignment="1">
      <alignment/>
    </xf>
    <xf numFmtId="0" fontId="1" fillId="2" borderId="17" xfId="0" applyFont="1" applyFill="1" applyBorder="1" applyAlignment="1">
      <alignment/>
    </xf>
    <xf numFmtId="164" fontId="4" fillId="0" borderId="18" xfId="0" applyNumberFormat="1" applyFont="1" applyFill="1" applyBorder="1" applyAlignment="1">
      <alignment horizontal="center" textRotation="90"/>
    </xf>
    <xf numFmtId="0" fontId="2" fillId="2" borderId="19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9" xfId="0" applyFill="1" applyBorder="1" applyAlignment="1">
      <alignment/>
    </xf>
    <xf numFmtId="168" fontId="4" fillId="0" borderId="5" xfId="0" applyNumberFormat="1" applyFont="1" applyFill="1" applyBorder="1" applyAlignment="1">
      <alignment horizontal="center" textRotation="90"/>
    </xf>
    <xf numFmtId="168" fontId="4" fillId="0" borderId="18" xfId="0" applyNumberFormat="1" applyFont="1" applyFill="1" applyBorder="1" applyAlignment="1">
      <alignment horizontal="center" textRotation="90"/>
    </xf>
    <xf numFmtId="168" fontId="4" fillId="0" borderId="4" xfId="0" applyNumberFormat="1" applyFont="1" applyFill="1" applyBorder="1" applyAlignment="1">
      <alignment horizontal="center" textRotation="90"/>
    </xf>
    <xf numFmtId="168" fontId="4" fillId="0" borderId="1" xfId="0" applyNumberFormat="1" applyFont="1" applyFill="1" applyBorder="1" applyAlignment="1">
      <alignment horizontal="center" textRotation="90"/>
    </xf>
    <xf numFmtId="164" fontId="4" fillId="0" borderId="21" xfId="0" applyNumberFormat="1" applyFont="1" applyFill="1" applyBorder="1" applyAlignment="1">
      <alignment horizontal="center" textRotation="90"/>
    </xf>
    <xf numFmtId="164" fontId="4" fillId="0" borderId="22" xfId="0" applyNumberFormat="1" applyFont="1" applyFill="1" applyBorder="1" applyAlignment="1">
      <alignment horizontal="center" textRotation="90"/>
    </xf>
    <xf numFmtId="164" fontId="4" fillId="3" borderId="21" xfId="0" applyNumberFormat="1" applyFont="1" applyFill="1" applyBorder="1" applyAlignment="1">
      <alignment horizontal="center" textRotation="90"/>
    </xf>
    <xf numFmtId="167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2" borderId="5" xfId="0" applyFont="1" applyFill="1" applyBorder="1" applyAlignment="1" applyProtection="1">
      <alignment/>
      <protection locked="0"/>
    </xf>
    <xf numFmtId="168" fontId="4" fillId="0" borderId="21" xfId="0" applyNumberFormat="1" applyFont="1" applyFill="1" applyBorder="1" applyAlignment="1" applyProtection="1">
      <alignment vertical="center" textRotation="90"/>
      <protection locked="0"/>
    </xf>
    <xf numFmtId="168" fontId="4" fillId="0" borderId="18" xfId="0" applyNumberFormat="1" applyFont="1" applyFill="1" applyBorder="1" applyAlignment="1" applyProtection="1">
      <alignment vertical="center" textRotation="90"/>
      <protection locked="0"/>
    </xf>
    <xf numFmtId="164" fontId="4" fillId="0" borderId="1" xfId="0" applyNumberFormat="1" applyFont="1" applyFill="1" applyBorder="1" applyAlignment="1" applyProtection="1">
      <alignment vertical="center" textRotation="90"/>
      <protection locked="0"/>
    </xf>
    <xf numFmtId="164" fontId="4" fillId="0" borderId="4" xfId="0" applyNumberFormat="1" applyFont="1" applyFill="1" applyBorder="1" applyAlignment="1" applyProtection="1">
      <alignment horizontal="center" textRotation="90"/>
      <protection locked="0"/>
    </xf>
    <xf numFmtId="164" fontId="4" fillId="0" borderId="1" xfId="0" applyNumberFormat="1" applyFont="1" applyFill="1" applyBorder="1" applyAlignment="1" applyProtection="1">
      <alignment horizontal="center" textRotation="90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7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border/>
    </dxf>
    <dxf>
      <fill>
        <patternFill>
          <bgColor rgb="FFFFFFCC"/>
        </patternFill>
      </fill>
      <border/>
    </dxf>
    <dxf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2"/>
  <sheetViews>
    <sheetView tabSelected="1" zoomScaleSheetLayoutView="100" workbookViewId="0" topLeftCell="A1">
      <selection activeCell="V19" sqref="V19"/>
    </sheetView>
  </sheetViews>
  <sheetFormatPr defaultColWidth="11.421875" defaultRowHeight="12.75"/>
  <cols>
    <col min="1" max="1" width="9.00390625" style="0" customWidth="1"/>
    <col min="2" max="2" width="1.7109375" style="0" customWidth="1"/>
    <col min="3" max="3" width="2.28125" style="0" customWidth="1"/>
    <col min="4" max="29" width="1.7109375" style="0" customWidth="1"/>
    <col min="30" max="30" width="2.140625" style="0" customWidth="1"/>
    <col min="31" max="31" width="1.7109375" style="0" customWidth="1"/>
    <col min="32" max="32" width="1.421875" style="0" customWidth="1"/>
    <col min="33" max="33" width="2.140625" style="0" customWidth="1"/>
    <col min="34" max="45" width="1.7109375" style="0" customWidth="1"/>
    <col min="46" max="46" width="2.140625" style="0" customWidth="1"/>
    <col min="47" max="94" width="1.7109375" style="0" customWidth="1"/>
  </cols>
  <sheetData>
    <row r="1" spans="1:94" ht="18.75" customHeight="1" thickBot="1">
      <c r="A1" s="50">
        <v>2003</v>
      </c>
      <c r="B1" s="38"/>
      <c r="C1" s="35"/>
      <c r="D1" s="35"/>
      <c r="E1" s="35"/>
      <c r="F1" s="35"/>
      <c r="G1" s="35"/>
      <c r="H1" s="36"/>
      <c r="I1" s="35"/>
      <c r="J1" s="35"/>
      <c r="K1" s="35"/>
      <c r="L1" s="35"/>
      <c r="M1" s="35"/>
      <c r="N1" s="35"/>
      <c r="O1" s="36" t="s">
        <v>0</v>
      </c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9"/>
      <c r="AG1" s="40"/>
      <c r="AH1" s="35"/>
      <c r="AI1" s="35"/>
      <c r="AJ1" s="35"/>
      <c r="AK1" s="35"/>
      <c r="AL1" s="35"/>
      <c r="AM1" s="36"/>
      <c r="AN1" s="35"/>
      <c r="AO1" s="35"/>
      <c r="AP1" s="35"/>
      <c r="AQ1" s="35"/>
      <c r="AR1" s="35"/>
      <c r="AS1" s="35"/>
      <c r="AT1" s="36" t="s">
        <v>1</v>
      </c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9"/>
      <c r="BL1" s="35"/>
      <c r="BM1" s="35"/>
      <c r="BN1" s="35"/>
      <c r="BO1" s="35"/>
      <c r="BP1" s="35"/>
      <c r="BQ1" s="35"/>
      <c r="BR1" s="36"/>
      <c r="BS1" s="35"/>
      <c r="BT1" s="35"/>
      <c r="BU1" s="35"/>
      <c r="BV1" s="35"/>
      <c r="BW1" s="35"/>
      <c r="BX1" s="35"/>
      <c r="BY1" s="36" t="s">
        <v>2</v>
      </c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9"/>
    </row>
    <row r="2" spans="1:94" ht="16.5" customHeight="1" thickBot="1">
      <c r="A2" s="11"/>
      <c r="B2" s="41">
        <f>IF($O1="Januar",DATE($A1,1,1))</f>
        <v>37622</v>
      </c>
      <c r="C2" s="42">
        <f>B2+1</f>
        <v>37623</v>
      </c>
      <c r="D2" s="43">
        <f aca="true" t="shared" si="0" ref="D2:AF2">C2+1</f>
        <v>37624</v>
      </c>
      <c r="E2" s="42">
        <f t="shared" si="0"/>
        <v>37625</v>
      </c>
      <c r="F2" s="43">
        <f t="shared" si="0"/>
        <v>37626</v>
      </c>
      <c r="G2" s="42">
        <f t="shared" si="0"/>
        <v>37627</v>
      </c>
      <c r="H2" s="43">
        <f t="shared" si="0"/>
        <v>37628</v>
      </c>
      <c r="I2" s="42">
        <f t="shared" si="0"/>
        <v>37629</v>
      </c>
      <c r="J2" s="43">
        <f t="shared" si="0"/>
        <v>37630</v>
      </c>
      <c r="K2" s="42">
        <f t="shared" si="0"/>
        <v>37631</v>
      </c>
      <c r="L2" s="43">
        <f t="shared" si="0"/>
        <v>37632</v>
      </c>
      <c r="M2" s="42">
        <f t="shared" si="0"/>
        <v>37633</v>
      </c>
      <c r="N2" s="43">
        <f>M2+1</f>
        <v>37634</v>
      </c>
      <c r="O2" s="42">
        <f t="shared" si="0"/>
        <v>37635</v>
      </c>
      <c r="P2" s="43">
        <f t="shared" si="0"/>
        <v>37636</v>
      </c>
      <c r="Q2" s="42">
        <f t="shared" si="0"/>
        <v>37637</v>
      </c>
      <c r="R2" s="43">
        <f t="shared" si="0"/>
        <v>37638</v>
      </c>
      <c r="S2" s="42">
        <f t="shared" si="0"/>
        <v>37639</v>
      </c>
      <c r="T2" s="43">
        <f t="shared" si="0"/>
        <v>37640</v>
      </c>
      <c r="U2" s="42">
        <f t="shared" si="0"/>
        <v>37641</v>
      </c>
      <c r="V2" s="43">
        <f t="shared" si="0"/>
        <v>37642</v>
      </c>
      <c r="W2" s="42">
        <f t="shared" si="0"/>
        <v>37643</v>
      </c>
      <c r="X2" s="43">
        <f t="shared" si="0"/>
        <v>37644</v>
      </c>
      <c r="Y2" s="42">
        <f t="shared" si="0"/>
        <v>37645</v>
      </c>
      <c r="Z2" s="43">
        <f t="shared" si="0"/>
        <v>37646</v>
      </c>
      <c r="AA2" s="42">
        <f t="shared" si="0"/>
        <v>37647</v>
      </c>
      <c r="AB2" s="43">
        <f t="shared" si="0"/>
        <v>37648</v>
      </c>
      <c r="AC2" s="42">
        <f t="shared" si="0"/>
        <v>37649</v>
      </c>
      <c r="AD2" s="43">
        <f t="shared" si="0"/>
        <v>37650</v>
      </c>
      <c r="AE2" s="42">
        <f t="shared" si="0"/>
        <v>37651</v>
      </c>
      <c r="AF2" s="43">
        <f t="shared" si="0"/>
        <v>37652</v>
      </c>
      <c r="AG2" s="41">
        <f>IF($AT1="Februar",DATE($A1,2,1))</f>
        <v>37653</v>
      </c>
      <c r="AH2" s="42">
        <f>AG2+1</f>
        <v>37654</v>
      </c>
      <c r="AI2" s="43">
        <f aca="true" t="shared" si="1" ref="AI2:BH2">AH2+1</f>
        <v>37655</v>
      </c>
      <c r="AJ2" s="42">
        <f t="shared" si="1"/>
        <v>37656</v>
      </c>
      <c r="AK2" s="43">
        <f t="shared" si="1"/>
        <v>37657</v>
      </c>
      <c r="AL2" s="42">
        <f t="shared" si="1"/>
        <v>37658</v>
      </c>
      <c r="AM2" s="43">
        <f t="shared" si="1"/>
        <v>37659</v>
      </c>
      <c r="AN2" s="42">
        <f t="shared" si="1"/>
        <v>37660</v>
      </c>
      <c r="AO2" s="43">
        <f t="shared" si="1"/>
        <v>37661</v>
      </c>
      <c r="AP2" s="42">
        <f t="shared" si="1"/>
        <v>37662</v>
      </c>
      <c r="AQ2" s="43">
        <f t="shared" si="1"/>
        <v>37663</v>
      </c>
      <c r="AR2" s="42">
        <f t="shared" si="1"/>
        <v>37664</v>
      </c>
      <c r="AS2" s="43">
        <f t="shared" si="1"/>
        <v>37665</v>
      </c>
      <c r="AT2" s="42">
        <f t="shared" si="1"/>
        <v>37666</v>
      </c>
      <c r="AU2" s="43">
        <f t="shared" si="1"/>
        <v>37667</v>
      </c>
      <c r="AV2" s="42">
        <f t="shared" si="1"/>
        <v>37668</v>
      </c>
      <c r="AW2" s="43">
        <f t="shared" si="1"/>
        <v>37669</v>
      </c>
      <c r="AX2" s="42">
        <f t="shared" si="1"/>
        <v>37670</v>
      </c>
      <c r="AY2" s="43">
        <f t="shared" si="1"/>
        <v>37671</v>
      </c>
      <c r="AZ2" s="42">
        <f t="shared" si="1"/>
        <v>37672</v>
      </c>
      <c r="BA2" s="43">
        <f t="shared" si="1"/>
        <v>37673</v>
      </c>
      <c r="BB2" s="42">
        <f t="shared" si="1"/>
        <v>37674</v>
      </c>
      <c r="BC2" s="43">
        <f t="shared" si="1"/>
        <v>37675</v>
      </c>
      <c r="BD2" s="42">
        <f t="shared" si="1"/>
        <v>37676</v>
      </c>
      <c r="BE2" s="43">
        <f t="shared" si="1"/>
        <v>37677</v>
      </c>
      <c r="BF2" s="42">
        <f t="shared" si="1"/>
        <v>37678</v>
      </c>
      <c r="BG2" s="43">
        <f t="shared" si="1"/>
        <v>37679</v>
      </c>
      <c r="BH2" s="42">
        <f t="shared" si="1"/>
        <v>37680</v>
      </c>
      <c r="BI2" s="51"/>
      <c r="BJ2" s="52"/>
      <c r="BK2" s="53"/>
      <c r="BL2" s="43">
        <f>IF($BY1="März",DATE($A1,3,1))</f>
        <v>37681</v>
      </c>
      <c r="BM2" s="42">
        <f>BL2+1</f>
        <v>37682</v>
      </c>
      <c r="BN2" s="43">
        <f aca="true" t="shared" si="2" ref="BN2:CM2">BM2+1</f>
        <v>37683</v>
      </c>
      <c r="BO2" s="42">
        <f t="shared" si="2"/>
        <v>37684</v>
      </c>
      <c r="BP2" s="43">
        <f t="shared" si="2"/>
        <v>37685</v>
      </c>
      <c r="BQ2" s="42">
        <f t="shared" si="2"/>
        <v>37686</v>
      </c>
      <c r="BR2" s="43">
        <f t="shared" si="2"/>
        <v>37687</v>
      </c>
      <c r="BS2" s="42">
        <f t="shared" si="2"/>
        <v>37688</v>
      </c>
      <c r="BT2" s="43">
        <f t="shared" si="2"/>
        <v>37689</v>
      </c>
      <c r="BU2" s="42">
        <f t="shared" si="2"/>
        <v>37690</v>
      </c>
      <c r="BV2" s="43">
        <f t="shared" si="2"/>
        <v>37691</v>
      </c>
      <c r="BW2" s="42">
        <f t="shared" si="2"/>
        <v>37692</v>
      </c>
      <c r="BX2" s="43">
        <f t="shared" si="2"/>
        <v>37693</v>
      </c>
      <c r="BY2" s="42">
        <f t="shared" si="2"/>
        <v>37694</v>
      </c>
      <c r="BZ2" s="43">
        <f t="shared" si="2"/>
        <v>37695</v>
      </c>
      <c r="CA2" s="42">
        <f t="shared" si="2"/>
        <v>37696</v>
      </c>
      <c r="CB2" s="43">
        <f t="shared" si="2"/>
        <v>37697</v>
      </c>
      <c r="CC2" s="42">
        <f t="shared" si="2"/>
        <v>37698</v>
      </c>
      <c r="CD2" s="43">
        <f t="shared" si="2"/>
        <v>37699</v>
      </c>
      <c r="CE2" s="42">
        <f t="shared" si="2"/>
        <v>37700</v>
      </c>
      <c r="CF2" s="43">
        <f t="shared" si="2"/>
        <v>37701</v>
      </c>
      <c r="CG2" s="42">
        <f t="shared" si="2"/>
        <v>37702</v>
      </c>
      <c r="CH2" s="43">
        <f t="shared" si="2"/>
        <v>37703</v>
      </c>
      <c r="CI2" s="42">
        <f t="shared" si="2"/>
        <v>37704</v>
      </c>
      <c r="CJ2" s="43">
        <f t="shared" si="2"/>
        <v>37705</v>
      </c>
      <c r="CK2" s="42">
        <f t="shared" si="2"/>
        <v>37706</v>
      </c>
      <c r="CL2" s="43">
        <f t="shared" si="2"/>
        <v>37707</v>
      </c>
      <c r="CM2" s="42">
        <f t="shared" si="2"/>
        <v>37708</v>
      </c>
      <c r="CN2" s="43">
        <f>CM2+1</f>
        <v>37709</v>
      </c>
      <c r="CO2" s="42">
        <f>CN2+1</f>
        <v>37710</v>
      </c>
      <c r="CP2" s="44">
        <f>CO2+1</f>
        <v>37711</v>
      </c>
    </row>
    <row r="3" spans="1:94" ht="17.25" customHeight="1" thickBot="1">
      <c r="A3" s="4"/>
      <c r="B3" s="23" t="str">
        <f>TEXT(B2,"ttt")</f>
        <v>Mi</v>
      </c>
      <c r="C3" s="37" t="str">
        <f>TEXT(C2,"ttt")</f>
        <v>Do</v>
      </c>
      <c r="D3" s="24" t="str">
        <f aca="true" t="shared" si="3" ref="D3:AF3">TEXT(D2,"ttt")</f>
        <v>Fr</v>
      </c>
      <c r="E3" s="37" t="str">
        <f t="shared" si="3"/>
        <v>Sa</v>
      </c>
      <c r="F3" s="24" t="str">
        <f t="shared" si="3"/>
        <v>So</v>
      </c>
      <c r="G3" s="37" t="str">
        <f t="shared" si="3"/>
        <v>Mo</v>
      </c>
      <c r="H3" s="24" t="str">
        <f t="shared" si="3"/>
        <v>Di</v>
      </c>
      <c r="I3" s="37" t="str">
        <f t="shared" si="3"/>
        <v>Mi</v>
      </c>
      <c r="J3" s="24" t="str">
        <f t="shared" si="3"/>
        <v>Do</v>
      </c>
      <c r="K3" s="37" t="str">
        <f t="shared" si="3"/>
        <v>Fr</v>
      </c>
      <c r="L3" s="24" t="str">
        <f t="shared" si="3"/>
        <v>Sa</v>
      </c>
      <c r="M3" s="37" t="str">
        <f t="shared" si="3"/>
        <v>So</v>
      </c>
      <c r="N3" s="24" t="str">
        <f t="shared" si="3"/>
        <v>Mo</v>
      </c>
      <c r="O3" s="37" t="str">
        <f t="shared" si="3"/>
        <v>Di</v>
      </c>
      <c r="P3" s="24" t="str">
        <f t="shared" si="3"/>
        <v>Mi</v>
      </c>
      <c r="Q3" s="37" t="str">
        <f t="shared" si="3"/>
        <v>Do</v>
      </c>
      <c r="R3" s="24" t="str">
        <f t="shared" si="3"/>
        <v>Fr</v>
      </c>
      <c r="S3" s="37" t="str">
        <f t="shared" si="3"/>
        <v>Sa</v>
      </c>
      <c r="T3" s="24" t="str">
        <f t="shared" si="3"/>
        <v>So</v>
      </c>
      <c r="U3" s="37" t="str">
        <f t="shared" si="3"/>
        <v>Mo</v>
      </c>
      <c r="V3" s="24" t="str">
        <f t="shared" si="3"/>
        <v>Di</v>
      </c>
      <c r="W3" s="37" t="str">
        <f t="shared" si="3"/>
        <v>Mi</v>
      </c>
      <c r="X3" s="24" t="str">
        <f t="shared" si="3"/>
        <v>Do</v>
      </c>
      <c r="Y3" s="37" t="str">
        <f t="shared" si="3"/>
        <v>Fr</v>
      </c>
      <c r="Z3" s="24" t="str">
        <f t="shared" si="3"/>
        <v>Sa</v>
      </c>
      <c r="AA3" s="37" t="str">
        <f t="shared" si="3"/>
        <v>So</v>
      </c>
      <c r="AB3" s="24" t="str">
        <f t="shared" si="3"/>
        <v>Mo</v>
      </c>
      <c r="AC3" s="37" t="str">
        <f t="shared" si="3"/>
        <v>Di</v>
      </c>
      <c r="AD3" s="24" t="str">
        <f t="shared" si="3"/>
        <v>Mi</v>
      </c>
      <c r="AE3" s="37" t="str">
        <f t="shared" si="3"/>
        <v>Do</v>
      </c>
      <c r="AF3" s="33" t="str">
        <f t="shared" si="3"/>
        <v>Fr</v>
      </c>
      <c r="AG3" s="23" t="str">
        <f aca="true" t="shared" si="4" ref="AG3:BH3">TEXT(AG2,"ttt")</f>
        <v>Sa</v>
      </c>
      <c r="AH3" s="37" t="str">
        <f t="shared" si="4"/>
        <v>So</v>
      </c>
      <c r="AI3" s="24" t="str">
        <f t="shared" si="4"/>
        <v>Mo</v>
      </c>
      <c r="AJ3" s="37" t="str">
        <f t="shared" si="4"/>
        <v>Di</v>
      </c>
      <c r="AK3" s="24" t="str">
        <f t="shared" si="4"/>
        <v>Mi</v>
      </c>
      <c r="AL3" s="37" t="str">
        <f t="shared" si="4"/>
        <v>Do</v>
      </c>
      <c r="AM3" s="24" t="str">
        <f t="shared" si="4"/>
        <v>Fr</v>
      </c>
      <c r="AN3" s="37" t="str">
        <f t="shared" si="4"/>
        <v>Sa</v>
      </c>
      <c r="AO3" s="24" t="str">
        <f t="shared" si="4"/>
        <v>So</v>
      </c>
      <c r="AP3" s="37" t="str">
        <f t="shared" si="4"/>
        <v>Mo</v>
      </c>
      <c r="AQ3" s="24" t="str">
        <f t="shared" si="4"/>
        <v>Di</v>
      </c>
      <c r="AR3" s="37" t="str">
        <f t="shared" si="4"/>
        <v>Mi</v>
      </c>
      <c r="AS3" s="24" t="str">
        <f t="shared" si="4"/>
        <v>Do</v>
      </c>
      <c r="AT3" s="37" t="str">
        <f t="shared" si="4"/>
        <v>Fr</v>
      </c>
      <c r="AU3" s="24" t="str">
        <f t="shared" si="4"/>
        <v>Sa</v>
      </c>
      <c r="AV3" s="37" t="str">
        <f t="shared" si="4"/>
        <v>So</v>
      </c>
      <c r="AW3" s="24" t="str">
        <f t="shared" si="4"/>
        <v>Mo</v>
      </c>
      <c r="AX3" s="37" t="str">
        <f t="shared" si="4"/>
        <v>Di</v>
      </c>
      <c r="AY3" s="24" t="str">
        <f t="shared" si="4"/>
        <v>Mi</v>
      </c>
      <c r="AZ3" s="37" t="str">
        <f t="shared" si="4"/>
        <v>Do</v>
      </c>
      <c r="BA3" s="24" t="str">
        <f t="shared" si="4"/>
        <v>Fr</v>
      </c>
      <c r="BB3" s="37" t="str">
        <f t="shared" si="4"/>
        <v>Sa</v>
      </c>
      <c r="BC3" s="24" t="str">
        <f t="shared" si="4"/>
        <v>So</v>
      </c>
      <c r="BD3" s="37" t="str">
        <f t="shared" si="4"/>
        <v>Mo</v>
      </c>
      <c r="BE3" s="24" t="str">
        <f t="shared" si="4"/>
        <v>Di</v>
      </c>
      <c r="BF3" s="37" t="str">
        <f t="shared" si="4"/>
        <v>Mi</v>
      </c>
      <c r="BG3" s="24" t="str">
        <f t="shared" si="4"/>
        <v>Do</v>
      </c>
      <c r="BH3" s="37" t="str">
        <f t="shared" si="4"/>
        <v>Fr</v>
      </c>
      <c r="BI3" s="54"/>
      <c r="BJ3" s="54"/>
      <c r="BK3" s="55"/>
      <c r="BL3" s="24" t="str">
        <f aca="true" t="shared" si="5" ref="BL3:CP3">TEXT(BL2,"ttt")</f>
        <v>Sa</v>
      </c>
      <c r="BM3" s="37" t="str">
        <f t="shared" si="5"/>
        <v>So</v>
      </c>
      <c r="BN3" s="24" t="str">
        <f t="shared" si="5"/>
        <v>Mo</v>
      </c>
      <c r="BO3" s="37" t="str">
        <f t="shared" si="5"/>
        <v>Di</v>
      </c>
      <c r="BP3" s="24" t="str">
        <f t="shared" si="5"/>
        <v>Mi</v>
      </c>
      <c r="BQ3" s="37" t="str">
        <f t="shared" si="5"/>
        <v>Do</v>
      </c>
      <c r="BR3" s="24" t="str">
        <f t="shared" si="5"/>
        <v>Fr</v>
      </c>
      <c r="BS3" s="37" t="str">
        <f t="shared" si="5"/>
        <v>Sa</v>
      </c>
      <c r="BT3" s="24" t="str">
        <f t="shared" si="5"/>
        <v>So</v>
      </c>
      <c r="BU3" s="37" t="str">
        <f t="shared" si="5"/>
        <v>Mo</v>
      </c>
      <c r="BV3" s="24" t="str">
        <f t="shared" si="5"/>
        <v>Di</v>
      </c>
      <c r="BW3" s="37" t="str">
        <f t="shared" si="5"/>
        <v>Mi</v>
      </c>
      <c r="BX3" s="24" t="str">
        <f t="shared" si="5"/>
        <v>Do</v>
      </c>
      <c r="BY3" s="37" t="str">
        <f t="shared" si="5"/>
        <v>Fr</v>
      </c>
      <c r="BZ3" s="24" t="str">
        <f t="shared" si="5"/>
        <v>Sa</v>
      </c>
      <c r="CA3" s="37" t="str">
        <f t="shared" si="5"/>
        <v>So</v>
      </c>
      <c r="CB3" s="24" t="str">
        <f t="shared" si="5"/>
        <v>Mo</v>
      </c>
      <c r="CC3" s="37" t="str">
        <f t="shared" si="5"/>
        <v>Di</v>
      </c>
      <c r="CD3" s="24" t="str">
        <f t="shared" si="5"/>
        <v>Mi</v>
      </c>
      <c r="CE3" s="37" t="str">
        <f t="shared" si="5"/>
        <v>Do</v>
      </c>
      <c r="CF3" s="24" t="str">
        <f t="shared" si="5"/>
        <v>Fr</v>
      </c>
      <c r="CG3" s="37" t="str">
        <f t="shared" si="5"/>
        <v>Sa</v>
      </c>
      <c r="CH3" s="24" t="str">
        <f t="shared" si="5"/>
        <v>So</v>
      </c>
      <c r="CI3" s="37" t="str">
        <f t="shared" si="5"/>
        <v>Mo</v>
      </c>
      <c r="CJ3" s="24" t="str">
        <f t="shared" si="5"/>
        <v>Di</v>
      </c>
      <c r="CK3" s="37" t="str">
        <f t="shared" si="5"/>
        <v>Mi</v>
      </c>
      <c r="CL3" s="24" t="str">
        <f t="shared" si="5"/>
        <v>Do</v>
      </c>
      <c r="CM3" s="37" t="str">
        <f t="shared" si="5"/>
        <v>Fr</v>
      </c>
      <c r="CN3" s="24" t="str">
        <f t="shared" si="5"/>
        <v>Sa</v>
      </c>
      <c r="CO3" s="37" t="str">
        <f t="shared" si="5"/>
        <v>So</v>
      </c>
      <c r="CP3" s="33" t="str">
        <f t="shared" si="5"/>
        <v>Mo</v>
      </c>
    </row>
    <row r="4" spans="1:94" ht="16.5" customHeight="1" thickBot="1">
      <c r="A4" s="3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 t="s">
        <v>3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7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6" t="s">
        <v>4</v>
      </c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8"/>
      <c r="BL4" s="5"/>
      <c r="BM4" s="5"/>
      <c r="BN4" s="5"/>
      <c r="BO4" s="5"/>
      <c r="BP4" s="5"/>
      <c r="BQ4" s="5"/>
      <c r="BR4" s="5"/>
      <c r="BS4" s="5"/>
      <c r="BT4" s="5"/>
      <c r="BU4" s="5"/>
      <c r="BV4" s="6" t="s">
        <v>5</v>
      </c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8"/>
    </row>
    <row r="5" spans="1:94" ht="18" customHeight="1" thickBot="1">
      <c r="A5" s="17"/>
      <c r="B5" s="27">
        <f>IF($O4="April",DATE($A1,4,1))</f>
        <v>37712</v>
      </c>
      <c r="C5" s="27">
        <f aca="true" t="shared" si="6" ref="C5:N5">B5+1</f>
        <v>37713</v>
      </c>
      <c r="D5" s="28">
        <f t="shared" si="6"/>
        <v>37714</v>
      </c>
      <c r="E5" s="29">
        <f t="shared" si="6"/>
        <v>37715</v>
      </c>
      <c r="F5" s="28">
        <f t="shared" si="6"/>
        <v>37716</v>
      </c>
      <c r="G5" s="29">
        <f t="shared" si="6"/>
        <v>37717</v>
      </c>
      <c r="H5" s="28">
        <f t="shared" si="6"/>
        <v>37718</v>
      </c>
      <c r="I5" s="29">
        <f t="shared" si="6"/>
        <v>37719</v>
      </c>
      <c r="J5" s="28">
        <f t="shared" si="6"/>
        <v>37720</v>
      </c>
      <c r="K5" s="29">
        <f t="shared" si="6"/>
        <v>37721</v>
      </c>
      <c r="L5" s="28">
        <f t="shared" si="6"/>
        <v>37722</v>
      </c>
      <c r="M5" s="29">
        <f t="shared" si="6"/>
        <v>37723</v>
      </c>
      <c r="N5" s="28">
        <f t="shared" si="6"/>
        <v>37724</v>
      </c>
      <c r="O5" s="29">
        <f aca="true" t="shared" si="7" ref="O5:AE5">N5+1</f>
        <v>37725</v>
      </c>
      <c r="P5" s="28">
        <f t="shared" si="7"/>
        <v>37726</v>
      </c>
      <c r="Q5" s="29">
        <f t="shared" si="7"/>
        <v>37727</v>
      </c>
      <c r="R5" s="28">
        <f t="shared" si="7"/>
        <v>37728</v>
      </c>
      <c r="S5" s="29">
        <f t="shared" si="7"/>
        <v>37729</v>
      </c>
      <c r="T5" s="28">
        <f t="shared" si="7"/>
        <v>37730</v>
      </c>
      <c r="U5" s="29">
        <f t="shared" si="7"/>
        <v>37731</v>
      </c>
      <c r="V5" s="28">
        <f t="shared" si="7"/>
        <v>37732</v>
      </c>
      <c r="W5" s="29">
        <f t="shared" si="7"/>
        <v>37733</v>
      </c>
      <c r="X5" s="28">
        <f t="shared" si="7"/>
        <v>37734</v>
      </c>
      <c r="Y5" s="29">
        <f t="shared" si="7"/>
        <v>37735</v>
      </c>
      <c r="Z5" s="28">
        <f t="shared" si="7"/>
        <v>37736</v>
      </c>
      <c r="AA5" s="29">
        <f t="shared" si="7"/>
        <v>37737</v>
      </c>
      <c r="AB5" s="28">
        <f t="shared" si="7"/>
        <v>37738</v>
      </c>
      <c r="AC5" s="29">
        <f t="shared" si="7"/>
        <v>37739</v>
      </c>
      <c r="AD5" s="28">
        <f t="shared" si="7"/>
        <v>37740</v>
      </c>
      <c r="AE5" s="29">
        <f t="shared" si="7"/>
        <v>37741</v>
      </c>
      <c r="AF5" s="18"/>
      <c r="AG5" s="30">
        <f>IF($AT4="Mai",DATE($A1,5,1))</f>
        <v>37742</v>
      </c>
      <c r="AH5" s="29">
        <f>AG5+1</f>
        <v>37743</v>
      </c>
      <c r="AI5" s="28">
        <f aca="true" t="shared" si="8" ref="AI5:BK5">AH5+1</f>
        <v>37744</v>
      </c>
      <c r="AJ5" s="29">
        <f t="shared" si="8"/>
        <v>37745</v>
      </c>
      <c r="AK5" s="28">
        <f t="shared" si="8"/>
        <v>37746</v>
      </c>
      <c r="AL5" s="29">
        <f t="shared" si="8"/>
        <v>37747</v>
      </c>
      <c r="AM5" s="28">
        <f t="shared" si="8"/>
        <v>37748</v>
      </c>
      <c r="AN5" s="29">
        <f t="shared" si="8"/>
        <v>37749</v>
      </c>
      <c r="AO5" s="28">
        <f t="shared" si="8"/>
        <v>37750</v>
      </c>
      <c r="AP5" s="29">
        <f t="shared" si="8"/>
        <v>37751</v>
      </c>
      <c r="AQ5" s="28">
        <f t="shared" si="8"/>
        <v>37752</v>
      </c>
      <c r="AR5" s="29">
        <f t="shared" si="8"/>
        <v>37753</v>
      </c>
      <c r="AS5" s="28">
        <f t="shared" si="8"/>
        <v>37754</v>
      </c>
      <c r="AT5" s="29">
        <f t="shared" si="8"/>
        <v>37755</v>
      </c>
      <c r="AU5" s="28">
        <f t="shared" si="8"/>
        <v>37756</v>
      </c>
      <c r="AV5" s="29">
        <f t="shared" si="8"/>
        <v>37757</v>
      </c>
      <c r="AW5" s="28">
        <f t="shared" si="8"/>
        <v>37758</v>
      </c>
      <c r="AX5" s="29">
        <f t="shared" si="8"/>
        <v>37759</v>
      </c>
      <c r="AY5" s="28">
        <f t="shared" si="8"/>
        <v>37760</v>
      </c>
      <c r="AZ5" s="29">
        <f t="shared" si="8"/>
        <v>37761</v>
      </c>
      <c r="BA5" s="28">
        <f t="shared" si="8"/>
        <v>37762</v>
      </c>
      <c r="BB5" s="29">
        <f t="shared" si="8"/>
        <v>37763</v>
      </c>
      <c r="BC5" s="28">
        <f t="shared" si="8"/>
        <v>37764</v>
      </c>
      <c r="BD5" s="29">
        <f t="shared" si="8"/>
        <v>37765</v>
      </c>
      <c r="BE5" s="28">
        <f t="shared" si="8"/>
        <v>37766</v>
      </c>
      <c r="BF5" s="29">
        <f t="shared" si="8"/>
        <v>37767</v>
      </c>
      <c r="BG5" s="28">
        <f t="shared" si="8"/>
        <v>37768</v>
      </c>
      <c r="BH5" s="29">
        <f t="shared" si="8"/>
        <v>37769</v>
      </c>
      <c r="BI5" s="28">
        <f t="shared" si="8"/>
        <v>37770</v>
      </c>
      <c r="BJ5" s="29">
        <f t="shared" si="8"/>
        <v>37771</v>
      </c>
      <c r="BK5" s="31">
        <f t="shared" si="8"/>
        <v>37772</v>
      </c>
      <c r="BL5" s="28">
        <f>IF($BV4="Juni",DATE($A1,6,1))</f>
        <v>37773</v>
      </c>
      <c r="BM5" s="29">
        <f aca="true" t="shared" si="9" ref="BM5:CJ5">BL5+1</f>
        <v>37774</v>
      </c>
      <c r="BN5" s="28">
        <f t="shared" si="9"/>
        <v>37775</v>
      </c>
      <c r="BO5" s="29">
        <f t="shared" si="9"/>
        <v>37776</v>
      </c>
      <c r="BP5" s="28">
        <f t="shared" si="9"/>
        <v>37777</v>
      </c>
      <c r="BQ5" s="29">
        <f t="shared" si="9"/>
        <v>37778</v>
      </c>
      <c r="BR5" s="28">
        <f t="shared" si="9"/>
        <v>37779</v>
      </c>
      <c r="BS5" s="29">
        <f t="shared" si="9"/>
        <v>37780</v>
      </c>
      <c r="BT5" s="28">
        <f t="shared" si="9"/>
        <v>37781</v>
      </c>
      <c r="BU5" s="29">
        <f t="shared" si="9"/>
        <v>37782</v>
      </c>
      <c r="BV5" s="28">
        <f t="shared" si="9"/>
        <v>37783</v>
      </c>
      <c r="BW5" s="29">
        <f t="shared" si="9"/>
        <v>37784</v>
      </c>
      <c r="BX5" s="28">
        <f t="shared" si="9"/>
        <v>37785</v>
      </c>
      <c r="BY5" s="29">
        <f t="shared" si="9"/>
        <v>37786</v>
      </c>
      <c r="BZ5" s="28">
        <f t="shared" si="9"/>
        <v>37787</v>
      </c>
      <c r="CA5" s="29">
        <f t="shared" si="9"/>
        <v>37788</v>
      </c>
      <c r="CB5" s="28">
        <f t="shared" si="9"/>
        <v>37789</v>
      </c>
      <c r="CC5" s="29">
        <f t="shared" si="9"/>
        <v>37790</v>
      </c>
      <c r="CD5" s="28">
        <f t="shared" si="9"/>
        <v>37791</v>
      </c>
      <c r="CE5" s="29">
        <f t="shared" si="9"/>
        <v>37792</v>
      </c>
      <c r="CF5" s="28">
        <f t="shared" si="9"/>
        <v>37793</v>
      </c>
      <c r="CG5" s="29">
        <f t="shared" si="9"/>
        <v>37794</v>
      </c>
      <c r="CH5" s="28">
        <f t="shared" si="9"/>
        <v>37795</v>
      </c>
      <c r="CI5" s="29">
        <f t="shared" si="9"/>
        <v>37796</v>
      </c>
      <c r="CJ5" s="28">
        <f t="shared" si="9"/>
        <v>37797</v>
      </c>
      <c r="CK5" s="29">
        <f>CJ5+1</f>
        <v>37798</v>
      </c>
      <c r="CL5" s="28">
        <f>CK5+1</f>
        <v>37799</v>
      </c>
      <c r="CM5" s="29">
        <f>CL5+1</f>
        <v>37800</v>
      </c>
      <c r="CN5" s="28">
        <f>CM5+1</f>
        <v>37801</v>
      </c>
      <c r="CO5" s="29">
        <f>CN5+1</f>
        <v>37802</v>
      </c>
      <c r="CP5" s="19"/>
    </row>
    <row r="6" spans="1:94" ht="15.75" customHeight="1" thickBot="1">
      <c r="A6" s="11"/>
      <c r="B6" s="13" t="str">
        <f aca="true" t="shared" si="10" ref="B6:AE6">TEXT(B5,"ttt")</f>
        <v>Di</v>
      </c>
      <c r="C6" s="13" t="str">
        <f t="shared" si="10"/>
        <v>Mi</v>
      </c>
      <c r="D6" s="13" t="str">
        <f t="shared" si="10"/>
        <v>Do</v>
      </c>
      <c r="E6" s="13" t="str">
        <f t="shared" si="10"/>
        <v>Fr</v>
      </c>
      <c r="F6" s="13" t="str">
        <f t="shared" si="10"/>
        <v>Sa</v>
      </c>
      <c r="G6" s="13" t="str">
        <f t="shared" si="10"/>
        <v>So</v>
      </c>
      <c r="H6" s="13" t="str">
        <f t="shared" si="10"/>
        <v>Mo</v>
      </c>
      <c r="I6" s="13" t="str">
        <f t="shared" si="10"/>
        <v>Di</v>
      </c>
      <c r="J6" s="13" t="str">
        <f t="shared" si="10"/>
        <v>Mi</v>
      </c>
      <c r="K6" s="13" t="str">
        <f t="shared" si="10"/>
        <v>Do</v>
      </c>
      <c r="L6" s="13" t="str">
        <f t="shared" si="10"/>
        <v>Fr</v>
      </c>
      <c r="M6" s="13" t="str">
        <f t="shared" si="10"/>
        <v>Sa</v>
      </c>
      <c r="N6" s="13" t="str">
        <f t="shared" si="10"/>
        <v>So</v>
      </c>
      <c r="O6" s="13" t="str">
        <f t="shared" si="10"/>
        <v>Mo</v>
      </c>
      <c r="P6" s="13" t="str">
        <f t="shared" si="10"/>
        <v>Di</v>
      </c>
      <c r="Q6" s="13" t="str">
        <f t="shared" si="10"/>
        <v>Mi</v>
      </c>
      <c r="R6" s="13" t="str">
        <f t="shared" si="10"/>
        <v>Do</v>
      </c>
      <c r="S6" s="13" t="str">
        <f t="shared" si="10"/>
        <v>Fr</v>
      </c>
      <c r="T6" s="13" t="str">
        <f t="shared" si="10"/>
        <v>Sa</v>
      </c>
      <c r="U6" s="13" t="str">
        <f t="shared" si="10"/>
        <v>So</v>
      </c>
      <c r="V6" s="13" t="str">
        <f t="shared" si="10"/>
        <v>Mo</v>
      </c>
      <c r="W6" s="13" t="str">
        <f t="shared" si="10"/>
        <v>Di</v>
      </c>
      <c r="X6" s="13" t="str">
        <f t="shared" si="10"/>
        <v>Mi</v>
      </c>
      <c r="Y6" s="13" t="str">
        <f t="shared" si="10"/>
        <v>Do</v>
      </c>
      <c r="Z6" s="13" t="str">
        <f t="shared" si="10"/>
        <v>Fr</v>
      </c>
      <c r="AA6" s="13" t="str">
        <f t="shared" si="10"/>
        <v>Sa</v>
      </c>
      <c r="AB6" s="13" t="str">
        <f t="shared" si="10"/>
        <v>So</v>
      </c>
      <c r="AC6" s="13" t="str">
        <f t="shared" si="10"/>
        <v>Mo</v>
      </c>
      <c r="AD6" s="13" t="str">
        <f t="shared" si="10"/>
        <v>Di</v>
      </c>
      <c r="AE6" s="13" t="str">
        <f t="shared" si="10"/>
        <v>Mi</v>
      </c>
      <c r="AF6" s="2"/>
      <c r="AG6" s="20" t="str">
        <f aca="true" t="shared" si="11" ref="AG6:BL6">TEXT(AG5,"ttt")</f>
        <v>Do</v>
      </c>
      <c r="AH6" s="13" t="str">
        <f t="shared" si="11"/>
        <v>Fr</v>
      </c>
      <c r="AI6" s="13" t="str">
        <f t="shared" si="11"/>
        <v>Sa</v>
      </c>
      <c r="AJ6" s="13" t="str">
        <f t="shared" si="11"/>
        <v>So</v>
      </c>
      <c r="AK6" s="13" t="str">
        <f t="shared" si="11"/>
        <v>Mo</v>
      </c>
      <c r="AL6" s="13" t="str">
        <f t="shared" si="11"/>
        <v>Di</v>
      </c>
      <c r="AM6" s="13" t="str">
        <f t="shared" si="11"/>
        <v>Mi</v>
      </c>
      <c r="AN6" s="13" t="str">
        <f t="shared" si="11"/>
        <v>Do</v>
      </c>
      <c r="AO6" s="13" t="str">
        <f t="shared" si="11"/>
        <v>Fr</v>
      </c>
      <c r="AP6" s="13" t="str">
        <f t="shared" si="11"/>
        <v>Sa</v>
      </c>
      <c r="AQ6" s="13" t="str">
        <f t="shared" si="11"/>
        <v>So</v>
      </c>
      <c r="AR6" s="13" t="str">
        <f t="shared" si="11"/>
        <v>Mo</v>
      </c>
      <c r="AS6" s="13" t="str">
        <f t="shared" si="11"/>
        <v>Di</v>
      </c>
      <c r="AT6" s="13" t="str">
        <f t="shared" si="11"/>
        <v>Mi</v>
      </c>
      <c r="AU6" s="13" t="str">
        <f t="shared" si="11"/>
        <v>Do</v>
      </c>
      <c r="AV6" s="13" t="str">
        <f t="shared" si="11"/>
        <v>Fr</v>
      </c>
      <c r="AW6" s="13" t="str">
        <f t="shared" si="11"/>
        <v>Sa</v>
      </c>
      <c r="AX6" s="13" t="str">
        <f t="shared" si="11"/>
        <v>So</v>
      </c>
      <c r="AY6" s="13" t="str">
        <f t="shared" si="11"/>
        <v>Mo</v>
      </c>
      <c r="AZ6" s="13" t="str">
        <f t="shared" si="11"/>
        <v>Di</v>
      </c>
      <c r="BA6" s="13" t="str">
        <f t="shared" si="11"/>
        <v>Mi</v>
      </c>
      <c r="BB6" s="13" t="str">
        <f t="shared" si="11"/>
        <v>Do</v>
      </c>
      <c r="BC6" s="13" t="str">
        <f t="shared" si="11"/>
        <v>Fr</v>
      </c>
      <c r="BD6" s="13" t="str">
        <f t="shared" si="11"/>
        <v>Sa</v>
      </c>
      <c r="BE6" s="13" t="str">
        <f t="shared" si="11"/>
        <v>So</v>
      </c>
      <c r="BF6" s="13" t="str">
        <f t="shared" si="11"/>
        <v>Mo</v>
      </c>
      <c r="BG6" s="13" t="str">
        <f t="shared" si="11"/>
        <v>Di</v>
      </c>
      <c r="BH6" s="13" t="str">
        <f t="shared" si="11"/>
        <v>Mi</v>
      </c>
      <c r="BI6" s="13" t="str">
        <f t="shared" si="11"/>
        <v>Do</v>
      </c>
      <c r="BJ6" s="13" t="str">
        <f t="shared" si="11"/>
        <v>Fr</v>
      </c>
      <c r="BK6" s="21" t="str">
        <f t="shared" si="11"/>
        <v>Sa</v>
      </c>
      <c r="BL6" s="13" t="str">
        <f t="shared" si="11"/>
        <v>So</v>
      </c>
      <c r="BM6" s="12" t="str">
        <f aca="true" t="shared" si="12" ref="BM6:CO6">TEXT(BM5,"ttt")</f>
        <v>Mo</v>
      </c>
      <c r="BN6" s="13" t="str">
        <f t="shared" si="12"/>
        <v>Di</v>
      </c>
      <c r="BO6" s="13" t="str">
        <f t="shared" si="12"/>
        <v>Mi</v>
      </c>
      <c r="BP6" s="13" t="str">
        <f t="shared" si="12"/>
        <v>Do</v>
      </c>
      <c r="BQ6" s="13" t="str">
        <f t="shared" si="12"/>
        <v>Fr</v>
      </c>
      <c r="BR6" s="13" t="str">
        <f t="shared" si="12"/>
        <v>Sa</v>
      </c>
      <c r="BS6" s="13" t="str">
        <f t="shared" si="12"/>
        <v>So</v>
      </c>
      <c r="BT6" s="13" t="str">
        <f t="shared" si="12"/>
        <v>Mo</v>
      </c>
      <c r="BU6" s="13" t="str">
        <f t="shared" si="12"/>
        <v>Di</v>
      </c>
      <c r="BV6" s="13" t="str">
        <f t="shared" si="12"/>
        <v>Mi</v>
      </c>
      <c r="BW6" s="13" t="str">
        <f t="shared" si="12"/>
        <v>Do</v>
      </c>
      <c r="BX6" s="13" t="str">
        <f t="shared" si="12"/>
        <v>Fr</v>
      </c>
      <c r="BY6" s="13" t="str">
        <f t="shared" si="12"/>
        <v>Sa</v>
      </c>
      <c r="BZ6" s="13" t="str">
        <f t="shared" si="12"/>
        <v>So</v>
      </c>
      <c r="CA6" s="13" t="str">
        <f t="shared" si="12"/>
        <v>Mo</v>
      </c>
      <c r="CB6" s="13" t="str">
        <f t="shared" si="12"/>
        <v>Di</v>
      </c>
      <c r="CC6" s="13" t="str">
        <f t="shared" si="12"/>
        <v>Mi</v>
      </c>
      <c r="CD6" s="13" t="str">
        <f t="shared" si="12"/>
        <v>Do</v>
      </c>
      <c r="CE6" s="13" t="str">
        <f t="shared" si="12"/>
        <v>Fr</v>
      </c>
      <c r="CF6" s="13" t="str">
        <f t="shared" si="12"/>
        <v>Sa</v>
      </c>
      <c r="CG6" s="13" t="str">
        <f t="shared" si="12"/>
        <v>So</v>
      </c>
      <c r="CH6" s="13" t="str">
        <f t="shared" si="12"/>
        <v>Mo</v>
      </c>
      <c r="CI6" s="13" t="str">
        <f t="shared" si="12"/>
        <v>Di</v>
      </c>
      <c r="CJ6" s="13" t="str">
        <f t="shared" si="12"/>
        <v>Mi</v>
      </c>
      <c r="CK6" s="13" t="str">
        <f t="shared" si="12"/>
        <v>Do</v>
      </c>
      <c r="CL6" s="13" t="str">
        <f t="shared" si="12"/>
        <v>Fr</v>
      </c>
      <c r="CM6" s="13" t="str">
        <f t="shared" si="12"/>
        <v>Sa</v>
      </c>
      <c r="CN6" s="13" t="str">
        <f t="shared" si="12"/>
        <v>So</v>
      </c>
      <c r="CO6" s="13" t="str">
        <f t="shared" si="12"/>
        <v>Mo</v>
      </c>
      <c r="CP6" s="3"/>
    </row>
    <row r="7" spans="1:94" ht="16.5" customHeight="1" thickBot="1">
      <c r="A7" s="3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 t="s">
        <v>6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7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6" t="s">
        <v>7</v>
      </c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8"/>
      <c r="BL7" s="5"/>
      <c r="BM7" s="5"/>
      <c r="BN7" s="5"/>
      <c r="BO7" s="5"/>
      <c r="BP7" s="5"/>
      <c r="BQ7" s="5"/>
      <c r="BR7" s="5"/>
      <c r="BS7" s="5"/>
      <c r="BT7" s="5"/>
      <c r="BU7" s="5"/>
      <c r="BV7" s="6" t="s">
        <v>8</v>
      </c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8"/>
    </row>
    <row r="8" spans="1:94" ht="18.75" customHeight="1" thickBot="1">
      <c r="A8" s="25"/>
      <c r="B8" s="27">
        <f>IF($O7="Juli",DATE($A1,7,1))</f>
        <v>37803</v>
      </c>
      <c r="C8" s="27">
        <f aca="true" t="shared" si="13" ref="C8:N8">B8+1</f>
        <v>37804</v>
      </c>
      <c r="D8" s="28">
        <f t="shared" si="13"/>
        <v>37805</v>
      </c>
      <c r="E8" s="29">
        <f t="shared" si="13"/>
        <v>37806</v>
      </c>
      <c r="F8" s="28">
        <f t="shared" si="13"/>
        <v>37807</v>
      </c>
      <c r="G8" s="29">
        <f t="shared" si="13"/>
        <v>37808</v>
      </c>
      <c r="H8" s="28">
        <f t="shared" si="13"/>
        <v>37809</v>
      </c>
      <c r="I8" s="29">
        <f t="shared" si="13"/>
        <v>37810</v>
      </c>
      <c r="J8" s="28">
        <f t="shared" si="13"/>
        <v>37811</v>
      </c>
      <c r="K8" s="29">
        <f t="shared" si="13"/>
        <v>37812</v>
      </c>
      <c r="L8" s="28">
        <f t="shared" si="13"/>
        <v>37813</v>
      </c>
      <c r="M8" s="29">
        <f t="shared" si="13"/>
        <v>37814</v>
      </c>
      <c r="N8" s="28">
        <f t="shared" si="13"/>
        <v>37815</v>
      </c>
      <c r="O8" s="29">
        <f aca="true" t="shared" si="14" ref="O8:AE8">N8+1</f>
        <v>37816</v>
      </c>
      <c r="P8" s="28">
        <f t="shared" si="14"/>
        <v>37817</v>
      </c>
      <c r="Q8" s="29">
        <f t="shared" si="14"/>
        <v>37818</v>
      </c>
      <c r="R8" s="28">
        <f t="shared" si="14"/>
        <v>37819</v>
      </c>
      <c r="S8" s="29">
        <f t="shared" si="14"/>
        <v>37820</v>
      </c>
      <c r="T8" s="28">
        <f t="shared" si="14"/>
        <v>37821</v>
      </c>
      <c r="U8" s="29">
        <f t="shared" si="14"/>
        <v>37822</v>
      </c>
      <c r="V8" s="28">
        <f t="shared" si="14"/>
        <v>37823</v>
      </c>
      <c r="W8" s="29">
        <f t="shared" si="14"/>
        <v>37824</v>
      </c>
      <c r="X8" s="28">
        <f t="shared" si="14"/>
        <v>37825</v>
      </c>
      <c r="Y8" s="29">
        <f t="shared" si="14"/>
        <v>37826</v>
      </c>
      <c r="Z8" s="28">
        <f t="shared" si="14"/>
        <v>37827</v>
      </c>
      <c r="AA8" s="29">
        <f t="shared" si="14"/>
        <v>37828</v>
      </c>
      <c r="AB8" s="28">
        <f t="shared" si="14"/>
        <v>37829</v>
      </c>
      <c r="AC8" s="29">
        <f t="shared" si="14"/>
        <v>37830</v>
      </c>
      <c r="AD8" s="28">
        <f t="shared" si="14"/>
        <v>37831</v>
      </c>
      <c r="AE8" s="29">
        <f t="shared" si="14"/>
        <v>37832</v>
      </c>
      <c r="AF8" s="28">
        <f>AE8+1</f>
        <v>37833</v>
      </c>
      <c r="AG8" s="30">
        <f>IF($AT7="August",DATE($A1,8,1))</f>
        <v>37834</v>
      </c>
      <c r="AH8" s="29">
        <f>AG8+1</f>
        <v>37835</v>
      </c>
      <c r="AI8" s="28">
        <f aca="true" t="shared" si="15" ref="AI8:BK8">AH8+1</f>
        <v>37836</v>
      </c>
      <c r="AJ8" s="29">
        <f t="shared" si="15"/>
        <v>37837</v>
      </c>
      <c r="AK8" s="28">
        <f t="shared" si="15"/>
        <v>37838</v>
      </c>
      <c r="AL8" s="29">
        <f t="shared" si="15"/>
        <v>37839</v>
      </c>
      <c r="AM8" s="28">
        <f t="shared" si="15"/>
        <v>37840</v>
      </c>
      <c r="AN8" s="29">
        <f t="shared" si="15"/>
        <v>37841</v>
      </c>
      <c r="AO8" s="28">
        <f t="shared" si="15"/>
        <v>37842</v>
      </c>
      <c r="AP8" s="29">
        <f t="shared" si="15"/>
        <v>37843</v>
      </c>
      <c r="AQ8" s="28">
        <f t="shared" si="15"/>
        <v>37844</v>
      </c>
      <c r="AR8" s="29">
        <f t="shared" si="15"/>
        <v>37845</v>
      </c>
      <c r="AS8" s="28">
        <f t="shared" si="15"/>
        <v>37846</v>
      </c>
      <c r="AT8" s="29">
        <f t="shared" si="15"/>
        <v>37847</v>
      </c>
      <c r="AU8" s="28">
        <f t="shared" si="15"/>
        <v>37848</v>
      </c>
      <c r="AV8" s="29">
        <f t="shared" si="15"/>
        <v>37849</v>
      </c>
      <c r="AW8" s="28">
        <f t="shared" si="15"/>
        <v>37850</v>
      </c>
      <c r="AX8" s="29">
        <f t="shared" si="15"/>
        <v>37851</v>
      </c>
      <c r="AY8" s="28">
        <f t="shared" si="15"/>
        <v>37852</v>
      </c>
      <c r="AZ8" s="29">
        <f t="shared" si="15"/>
        <v>37853</v>
      </c>
      <c r="BA8" s="28">
        <f t="shared" si="15"/>
        <v>37854</v>
      </c>
      <c r="BB8" s="29">
        <f t="shared" si="15"/>
        <v>37855</v>
      </c>
      <c r="BC8" s="28">
        <f t="shared" si="15"/>
        <v>37856</v>
      </c>
      <c r="BD8" s="29">
        <f t="shared" si="15"/>
        <v>37857</v>
      </c>
      <c r="BE8" s="28">
        <f t="shared" si="15"/>
        <v>37858</v>
      </c>
      <c r="BF8" s="29">
        <f t="shared" si="15"/>
        <v>37859</v>
      </c>
      <c r="BG8" s="28">
        <f t="shared" si="15"/>
        <v>37860</v>
      </c>
      <c r="BH8" s="29">
        <f t="shared" si="15"/>
        <v>37861</v>
      </c>
      <c r="BI8" s="32">
        <f t="shared" si="15"/>
        <v>37862</v>
      </c>
      <c r="BJ8" s="29">
        <f t="shared" si="15"/>
        <v>37863</v>
      </c>
      <c r="BK8" s="31">
        <f t="shared" si="15"/>
        <v>37864</v>
      </c>
      <c r="BL8" s="28">
        <f aca="true" t="shared" si="16" ref="BL8:CJ8">BK8+1</f>
        <v>37865</v>
      </c>
      <c r="BM8" s="29">
        <f t="shared" si="16"/>
        <v>37866</v>
      </c>
      <c r="BN8" s="28">
        <f t="shared" si="16"/>
        <v>37867</v>
      </c>
      <c r="BO8" s="29">
        <f t="shared" si="16"/>
        <v>37868</v>
      </c>
      <c r="BP8" s="28">
        <f t="shared" si="16"/>
        <v>37869</v>
      </c>
      <c r="BQ8" s="29">
        <f t="shared" si="16"/>
        <v>37870</v>
      </c>
      <c r="BR8" s="28">
        <f t="shared" si="16"/>
        <v>37871</v>
      </c>
      <c r="BS8" s="29">
        <f t="shared" si="16"/>
        <v>37872</v>
      </c>
      <c r="BT8" s="28">
        <f t="shared" si="16"/>
        <v>37873</v>
      </c>
      <c r="BU8" s="29">
        <f t="shared" si="16"/>
        <v>37874</v>
      </c>
      <c r="BV8" s="28">
        <f t="shared" si="16"/>
        <v>37875</v>
      </c>
      <c r="BW8" s="29">
        <f t="shared" si="16"/>
        <v>37876</v>
      </c>
      <c r="BX8" s="28">
        <f t="shared" si="16"/>
        <v>37877</v>
      </c>
      <c r="BY8" s="29">
        <f t="shared" si="16"/>
        <v>37878</v>
      </c>
      <c r="BZ8" s="28">
        <f t="shared" si="16"/>
        <v>37879</v>
      </c>
      <c r="CA8" s="29">
        <f t="shared" si="16"/>
        <v>37880</v>
      </c>
      <c r="CB8" s="28">
        <f t="shared" si="16"/>
        <v>37881</v>
      </c>
      <c r="CC8" s="29">
        <f t="shared" si="16"/>
        <v>37882</v>
      </c>
      <c r="CD8" s="28">
        <f t="shared" si="16"/>
        <v>37883</v>
      </c>
      <c r="CE8" s="29">
        <f t="shared" si="16"/>
        <v>37884</v>
      </c>
      <c r="CF8" s="28">
        <f t="shared" si="16"/>
        <v>37885</v>
      </c>
      <c r="CG8" s="29">
        <f t="shared" si="16"/>
        <v>37886</v>
      </c>
      <c r="CH8" s="28">
        <f t="shared" si="16"/>
        <v>37887</v>
      </c>
      <c r="CI8" s="29">
        <f t="shared" si="16"/>
        <v>37888</v>
      </c>
      <c r="CJ8" s="28">
        <f t="shared" si="16"/>
        <v>37889</v>
      </c>
      <c r="CK8" s="29">
        <f>CJ8+1</f>
        <v>37890</v>
      </c>
      <c r="CL8" s="28">
        <f>CK8+1</f>
        <v>37891</v>
      </c>
      <c r="CM8" s="29">
        <f>CL8+1</f>
        <v>37892</v>
      </c>
      <c r="CN8" s="28">
        <f>CM8+1</f>
        <v>37893</v>
      </c>
      <c r="CO8" s="29">
        <f>CN8+1</f>
        <v>37894</v>
      </c>
      <c r="CP8" s="19"/>
    </row>
    <row r="9" spans="1:94" ht="16.5" customHeight="1" thickBot="1">
      <c r="A9" s="4"/>
      <c r="B9" s="13" t="str">
        <f aca="true" t="shared" si="17" ref="B9:AG9">TEXT(B8,"ttt")</f>
        <v>Di</v>
      </c>
      <c r="C9" s="13" t="str">
        <f t="shared" si="17"/>
        <v>Mi</v>
      </c>
      <c r="D9" s="13" t="str">
        <f t="shared" si="17"/>
        <v>Do</v>
      </c>
      <c r="E9" s="13" t="str">
        <f t="shared" si="17"/>
        <v>Fr</v>
      </c>
      <c r="F9" s="13" t="str">
        <f t="shared" si="17"/>
        <v>Sa</v>
      </c>
      <c r="G9" s="13" t="str">
        <f t="shared" si="17"/>
        <v>So</v>
      </c>
      <c r="H9" s="13" t="str">
        <f t="shared" si="17"/>
        <v>Mo</v>
      </c>
      <c r="I9" s="13" t="str">
        <f t="shared" si="17"/>
        <v>Di</v>
      </c>
      <c r="J9" s="13" t="str">
        <f t="shared" si="17"/>
        <v>Mi</v>
      </c>
      <c r="K9" s="13" t="str">
        <f t="shared" si="17"/>
        <v>Do</v>
      </c>
      <c r="L9" s="13" t="str">
        <f t="shared" si="17"/>
        <v>Fr</v>
      </c>
      <c r="M9" s="13" t="str">
        <f t="shared" si="17"/>
        <v>Sa</v>
      </c>
      <c r="N9" s="13" t="str">
        <f t="shared" si="17"/>
        <v>So</v>
      </c>
      <c r="O9" s="13" t="str">
        <f t="shared" si="17"/>
        <v>Mo</v>
      </c>
      <c r="P9" s="13" t="str">
        <f t="shared" si="17"/>
        <v>Di</v>
      </c>
      <c r="Q9" s="13" t="str">
        <f t="shared" si="17"/>
        <v>Mi</v>
      </c>
      <c r="R9" s="13" t="str">
        <f t="shared" si="17"/>
        <v>Do</v>
      </c>
      <c r="S9" s="13" t="str">
        <f t="shared" si="17"/>
        <v>Fr</v>
      </c>
      <c r="T9" s="13" t="str">
        <f t="shared" si="17"/>
        <v>Sa</v>
      </c>
      <c r="U9" s="13" t="str">
        <f t="shared" si="17"/>
        <v>So</v>
      </c>
      <c r="V9" s="13" t="str">
        <f t="shared" si="17"/>
        <v>Mo</v>
      </c>
      <c r="W9" s="13" t="str">
        <f t="shared" si="17"/>
        <v>Di</v>
      </c>
      <c r="X9" s="13" t="str">
        <f t="shared" si="17"/>
        <v>Mi</v>
      </c>
      <c r="Y9" s="13" t="str">
        <f t="shared" si="17"/>
        <v>Do</v>
      </c>
      <c r="Z9" s="13" t="str">
        <f t="shared" si="17"/>
        <v>Fr</v>
      </c>
      <c r="AA9" s="13" t="str">
        <f t="shared" si="17"/>
        <v>Sa</v>
      </c>
      <c r="AB9" s="13" t="str">
        <f t="shared" si="17"/>
        <v>So</v>
      </c>
      <c r="AC9" s="13" t="str">
        <f t="shared" si="17"/>
        <v>Mo</v>
      </c>
      <c r="AD9" s="13" t="str">
        <f t="shared" si="17"/>
        <v>Di</v>
      </c>
      <c r="AE9" s="13" t="str">
        <f t="shared" si="17"/>
        <v>Mi</v>
      </c>
      <c r="AF9" s="22" t="str">
        <f t="shared" si="17"/>
        <v>Do</v>
      </c>
      <c r="AG9" s="20" t="str">
        <f t="shared" si="17"/>
        <v>Fr</v>
      </c>
      <c r="AH9" s="13" t="str">
        <f aca="true" t="shared" si="18" ref="AH9:BM9">TEXT(AH8,"ttt")</f>
        <v>Sa</v>
      </c>
      <c r="AI9" s="13" t="str">
        <f t="shared" si="18"/>
        <v>So</v>
      </c>
      <c r="AJ9" s="13" t="str">
        <f t="shared" si="18"/>
        <v>Mo</v>
      </c>
      <c r="AK9" s="13" t="str">
        <f t="shared" si="18"/>
        <v>Di</v>
      </c>
      <c r="AL9" s="13" t="str">
        <f t="shared" si="18"/>
        <v>Mi</v>
      </c>
      <c r="AM9" s="13" t="str">
        <f t="shared" si="18"/>
        <v>Do</v>
      </c>
      <c r="AN9" s="13" t="str">
        <f t="shared" si="18"/>
        <v>Fr</v>
      </c>
      <c r="AO9" s="13" t="str">
        <f t="shared" si="18"/>
        <v>Sa</v>
      </c>
      <c r="AP9" s="13" t="str">
        <f t="shared" si="18"/>
        <v>So</v>
      </c>
      <c r="AQ9" s="13" t="str">
        <f t="shared" si="18"/>
        <v>Mo</v>
      </c>
      <c r="AR9" s="13" t="str">
        <f t="shared" si="18"/>
        <v>Di</v>
      </c>
      <c r="AS9" s="13" t="str">
        <f t="shared" si="18"/>
        <v>Mi</v>
      </c>
      <c r="AT9" s="13" t="str">
        <f t="shared" si="18"/>
        <v>Do</v>
      </c>
      <c r="AU9" s="13" t="str">
        <f t="shared" si="18"/>
        <v>Fr</v>
      </c>
      <c r="AV9" s="13" t="str">
        <f t="shared" si="18"/>
        <v>Sa</v>
      </c>
      <c r="AW9" s="13" t="str">
        <f t="shared" si="18"/>
        <v>So</v>
      </c>
      <c r="AX9" s="13" t="str">
        <f t="shared" si="18"/>
        <v>Mo</v>
      </c>
      <c r="AY9" s="13" t="str">
        <f t="shared" si="18"/>
        <v>Di</v>
      </c>
      <c r="AZ9" s="13" t="str">
        <f t="shared" si="18"/>
        <v>Mi</v>
      </c>
      <c r="BA9" s="13" t="str">
        <f t="shared" si="18"/>
        <v>Do</v>
      </c>
      <c r="BB9" s="13" t="str">
        <f t="shared" si="18"/>
        <v>Fr</v>
      </c>
      <c r="BC9" s="13" t="str">
        <f t="shared" si="18"/>
        <v>Sa</v>
      </c>
      <c r="BD9" s="13" t="str">
        <f t="shared" si="18"/>
        <v>So</v>
      </c>
      <c r="BE9" s="13" t="str">
        <f t="shared" si="18"/>
        <v>Mo</v>
      </c>
      <c r="BF9" s="13" t="str">
        <f t="shared" si="18"/>
        <v>Di</v>
      </c>
      <c r="BG9" s="13" t="str">
        <f t="shared" si="18"/>
        <v>Mi</v>
      </c>
      <c r="BH9" s="13" t="str">
        <f t="shared" si="18"/>
        <v>Do</v>
      </c>
      <c r="BI9" s="13" t="str">
        <f t="shared" si="18"/>
        <v>Fr</v>
      </c>
      <c r="BJ9" s="13" t="str">
        <f t="shared" si="18"/>
        <v>Sa</v>
      </c>
      <c r="BK9" s="21" t="str">
        <f t="shared" si="18"/>
        <v>So</v>
      </c>
      <c r="BL9" s="13" t="str">
        <f t="shared" si="18"/>
        <v>Mo</v>
      </c>
      <c r="BM9" s="12" t="str">
        <f t="shared" si="18"/>
        <v>Di</v>
      </c>
      <c r="BN9" s="13" t="str">
        <f aca="true" t="shared" si="19" ref="BN9:CO9">TEXT(BN8,"ttt")</f>
        <v>Mi</v>
      </c>
      <c r="BO9" s="13" t="str">
        <f t="shared" si="19"/>
        <v>Do</v>
      </c>
      <c r="BP9" s="13" t="str">
        <f t="shared" si="19"/>
        <v>Fr</v>
      </c>
      <c r="BQ9" s="13" t="str">
        <f t="shared" si="19"/>
        <v>Sa</v>
      </c>
      <c r="BR9" s="13" t="str">
        <f t="shared" si="19"/>
        <v>So</v>
      </c>
      <c r="BS9" s="13" t="str">
        <f t="shared" si="19"/>
        <v>Mo</v>
      </c>
      <c r="BT9" s="13" t="str">
        <f t="shared" si="19"/>
        <v>Di</v>
      </c>
      <c r="BU9" s="13" t="str">
        <f t="shared" si="19"/>
        <v>Mi</v>
      </c>
      <c r="BV9" s="13" t="str">
        <f t="shared" si="19"/>
        <v>Do</v>
      </c>
      <c r="BW9" s="13" t="str">
        <f t="shared" si="19"/>
        <v>Fr</v>
      </c>
      <c r="BX9" s="13" t="str">
        <f t="shared" si="19"/>
        <v>Sa</v>
      </c>
      <c r="BY9" s="13" t="str">
        <f t="shared" si="19"/>
        <v>So</v>
      </c>
      <c r="BZ9" s="13" t="str">
        <f t="shared" si="19"/>
        <v>Mo</v>
      </c>
      <c r="CA9" s="13" t="str">
        <f t="shared" si="19"/>
        <v>Di</v>
      </c>
      <c r="CB9" s="13" t="str">
        <f t="shared" si="19"/>
        <v>Mi</v>
      </c>
      <c r="CC9" s="13" t="str">
        <f t="shared" si="19"/>
        <v>Do</v>
      </c>
      <c r="CD9" s="13" t="str">
        <f t="shared" si="19"/>
        <v>Fr</v>
      </c>
      <c r="CE9" s="13" t="str">
        <f t="shared" si="19"/>
        <v>Sa</v>
      </c>
      <c r="CF9" s="13" t="str">
        <f t="shared" si="19"/>
        <v>So</v>
      </c>
      <c r="CG9" s="13" t="str">
        <f t="shared" si="19"/>
        <v>Mo</v>
      </c>
      <c r="CH9" s="13" t="str">
        <f t="shared" si="19"/>
        <v>Di</v>
      </c>
      <c r="CI9" s="13" t="str">
        <f t="shared" si="19"/>
        <v>Mi</v>
      </c>
      <c r="CJ9" s="13" t="str">
        <f t="shared" si="19"/>
        <v>Do</v>
      </c>
      <c r="CK9" s="13" t="str">
        <f t="shared" si="19"/>
        <v>Fr</v>
      </c>
      <c r="CL9" s="13" t="str">
        <f t="shared" si="19"/>
        <v>Sa</v>
      </c>
      <c r="CM9" s="13" t="str">
        <f t="shared" si="19"/>
        <v>So</v>
      </c>
      <c r="CN9" s="13" t="str">
        <f t="shared" si="19"/>
        <v>Mo</v>
      </c>
      <c r="CO9" s="13" t="str">
        <f t="shared" si="19"/>
        <v>Di</v>
      </c>
      <c r="CP9" s="3"/>
    </row>
    <row r="10" spans="1:94" ht="18" customHeight="1" thickBot="1">
      <c r="A10" s="3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 t="s">
        <v>9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7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6" t="s">
        <v>10</v>
      </c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8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6" t="s">
        <v>11</v>
      </c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8"/>
    </row>
    <row r="11" spans="1:95" ht="13.5" thickBot="1">
      <c r="A11" s="25"/>
      <c r="B11" s="27">
        <f>IF($O10="Oktober",DATE($A1,10,1))</f>
        <v>37895</v>
      </c>
      <c r="C11" s="27">
        <f aca="true" t="shared" si="20" ref="C11:N11">B11+1</f>
        <v>37896</v>
      </c>
      <c r="D11" s="28">
        <f t="shared" si="20"/>
        <v>37897</v>
      </c>
      <c r="E11" s="29">
        <f t="shared" si="20"/>
        <v>37898</v>
      </c>
      <c r="F11" s="28">
        <f t="shared" si="20"/>
        <v>37899</v>
      </c>
      <c r="G11" s="29">
        <f t="shared" si="20"/>
        <v>37900</v>
      </c>
      <c r="H11" s="28">
        <f t="shared" si="20"/>
        <v>37901</v>
      </c>
      <c r="I11" s="29">
        <f t="shared" si="20"/>
        <v>37902</v>
      </c>
      <c r="J11" s="28">
        <f t="shared" si="20"/>
        <v>37903</v>
      </c>
      <c r="K11" s="29">
        <f t="shared" si="20"/>
        <v>37904</v>
      </c>
      <c r="L11" s="28">
        <f t="shared" si="20"/>
        <v>37905</v>
      </c>
      <c r="M11" s="29">
        <f t="shared" si="20"/>
        <v>37906</v>
      </c>
      <c r="N11" s="28">
        <f t="shared" si="20"/>
        <v>37907</v>
      </c>
      <c r="O11" s="29">
        <f aca="true" t="shared" si="21" ref="O11:AE11">N11+1</f>
        <v>37908</v>
      </c>
      <c r="P11" s="28">
        <f t="shared" si="21"/>
        <v>37909</v>
      </c>
      <c r="Q11" s="29">
        <f t="shared" si="21"/>
        <v>37910</v>
      </c>
      <c r="R11" s="28">
        <f t="shared" si="21"/>
        <v>37911</v>
      </c>
      <c r="S11" s="29">
        <f t="shared" si="21"/>
        <v>37912</v>
      </c>
      <c r="T11" s="28">
        <f t="shared" si="21"/>
        <v>37913</v>
      </c>
      <c r="U11" s="29">
        <f t="shared" si="21"/>
        <v>37914</v>
      </c>
      <c r="V11" s="28">
        <f t="shared" si="21"/>
        <v>37915</v>
      </c>
      <c r="W11" s="29">
        <f t="shared" si="21"/>
        <v>37916</v>
      </c>
      <c r="X11" s="28">
        <f t="shared" si="21"/>
        <v>37917</v>
      </c>
      <c r="Y11" s="29">
        <f t="shared" si="21"/>
        <v>37918</v>
      </c>
      <c r="Z11" s="28">
        <f t="shared" si="21"/>
        <v>37919</v>
      </c>
      <c r="AA11" s="29">
        <f t="shared" si="21"/>
        <v>37920</v>
      </c>
      <c r="AB11" s="28">
        <f t="shared" si="21"/>
        <v>37921</v>
      </c>
      <c r="AC11" s="29">
        <f t="shared" si="21"/>
        <v>37922</v>
      </c>
      <c r="AD11" s="28">
        <f t="shared" si="21"/>
        <v>37923</v>
      </c>
      <c r="AE11" s="29">
        <f t="shared" si="21"/>
        <v>37924</v>
      </c>
      <c r="AF11" s="28">
        <f>AE11+1</f>
        <v>37925</v>
      </c>
      <c r="AG11" s="30">
        <f>IF($AT10="November",DATE($A1,11,1))</f>
        <v>37926</v>
      </c>
      <c r="AH11" s="29">
        <f>AG11+1</f>
        <v>37927</v>
      </c>
      <c r="AI11" s="28">
        <f aca="true" t="shared" si="22" ref="AI11:BI11">AH11+1</f>
        <v>37928</v>
      </c>
      <c r="AJ11" s="29">
        <f t="shared" si="22"/>
        <v>37929</v>
      </c>
      <c r="AK11" s="28">
        <f t="shared" si="22"/>
        <v>37930</v>
      </c>
      <c r="AL11" s="29">
        <f t="shared" si="22"/>
        <v>37931</v>
      </c>
      <c r="AM11" s="28">
        <f t="shared" si="22"/>
        <v>37932</v>
      </c>
      <c r="AN11" s="29">
        <f t="shared" si="22"/>
        <v>37933</v>
      </c>
      <c r="AO11" s="28">
        <f t="shared" si="22"/>
        <v>37934</v>
      </c>
      <c r="AP11" s="29">
        <f t="shared" si="22"/>
        <v>37935</v>
      </c>
      <c r="AQ11" s="28">
        <f t="shared" si="22"/>
        <v>37936</v>
      </c>
      <c r="AR11" s="29">
        <f t="shared" si="22"/>
        <v>37937</v>
      </c>
      <c r="AS11" s="28">
        <f t="shared" si="22"/>
        <v>37938</v>
      </c>
      <c r="AT11" s="29">
        <f t="shared" si="22"/>
        <v>37939</v>
      </c>
      <c r="AU11" s="28">
        <f t="shared" si="22"/>
        <v>37940</v>
      </c>
      <c r="AV11" s="29">
        <f t="shared" si="22"/>
        <v>37941</v>
      </c>
      <c r="AW11" s="28">
        <f t="shared" si="22"/>
        <v>37942</v>
      </c>
      <c r="AX11" s="29">
        <f t="shared" si="22"/>
        <v>37943</v>
      </c>
      <c r="AY11" s="28">
        <f t="shared" si="22"/>
        <v>37944</v>
      </c>
      <c r="AZ11" s="29">
        <f t="shared" si="22"/>
        <v>37945</v>
      </c>
      <c r="BA11" s="28">
        <f t="shared" si="22"/>
        <v>37946</v>
      </c>
      <c r="BB11" s="29">
        <f t="shared" si="22"/>
        <v>37947</v>
      </c>
      <c r="BC11" s="28">
        <f t="shared" si="22"/>
        <v>37948</v>
      </c>
      <c r="BD11" s="29">
        <f t="shared" si="22"/>
        <v>37949</v>
      </c>
      <c r="BE11" s="28">
        <f t="shared" si="22"/>
        <v>37950</v>
      </c>
      <c r="BF11" s="29">
        <f t="shared" si="22"/>
        <v>37951</v>
      </c>
      <c r="BG11" s="28">
        <f t="shared" si="22"/>
        <v>37952</v>
      </c>
      <c r="BH11" s="29">
        <f t="shared" si="22"/>
        <v>37953</v>
      </c>
      <c r="BI11" s="32">
        <f t="shared" si="22"/>
        <v>37954</v>
      </c>
      <c r="BJ11" s="29">
        <f>BI11+1</f>
        <v>37955</v>
      </c>
      <c r="BK11" s="16"/>
      <c r="BL11" s="28">
        <f>BJ11+1</f>
        <v>37956</v>
      </c>
      <c r="BM11" s="29">
        <f>BL11+1</f>
        <v>37957</v>
      </c>
      <c r="BN11" s="28">
        <f aca="true" t="shared" si="23" ref="BN11:CK11">BM11+1</f>
        <v>37958</v>
      </c>
      <c r="BO11" s="29">
        <f t="shared" si="23"/>
        <v>37959</v>
      </c>
      <c r="BP11" s="28">
        <f t="shared" si="23"/>
        <v>37960</v>
      </c>
      <c r="BQ11" s="29">
        <f t="shared" si="23"/>
        <v>37961</v>
      </c>
      <c r="BR11" s="28">
        <f t="shared" si="23"/>
        <v>37962</v>
      </c>
      <c r="BS11" s="29">
        <f t="shared" si="23"/>
        <v>37963</v>
      </c>
      <c r="BT11" s="28">
        <f t="shared" si="23"/>
        <v>37964</v>
      </c>
      <c r="BU11" s="29">
        <f t="shared" si="23"/>
        <v>37965</v>
      </c>
      <c r="BV11" s="28">
        <f t="shared" si="23"/>
        <v>37966</v>
      </c>
      <c r="BW11" s="29">
        <f t="shared" si="23"/>
        <v>37967</v>
      </c>
      <c r="BX11" s="28">
        <f t="shared" si="23"/>
        <v>37968</v>
      </c>
      <c r="BY11" s="29">
        <f t="shared" si="23"/>
        <v>37969</v>
      </c>
      <c r="BZ11" s="28">
        <f t="shared" si="23"/>
        <v>37970</v>
      </c>
      <c r="CA11" s="29">
        <f t="shared" si="23"/>
        <v>37971</v>
      </c>
      <c r="CB11" s="28">
        <f t="shared" si="23"/>
        <v>37972</v>
      </c>
      <c r="CC11" s="29">
        <f t="shared" si="23"/>
        <v>37973</v>
      </c>
      <c r="CD11" s="28">
        <f t="shared" si="23"/>
        <v>37974</v>
      </c>
      <c r="CE11" s="29">
        <f t="shared" si="23"/>
        <v>37975</v>
      </c>
      <c r="CF11" s="28">
        <f t="shared" si="23"/>
        <v>37976</v>
      </c>
      <c r="CG11" s="29">
        <f t="shared" si="23"/>
        <v>37977</v>
      </c>
      <c r="CH11" s="28">
        <f t="shared" si="23"/>
        <v>37978</v>
      </c>
      <c r="CI11" s="29">
        <f t="shared" si="23"/>
        <v>37979</v>
      </c>
      <c r="CJ11" s="28">
        <f t="shared" si="23"/>
        <v>37980</v>
      </c>
      <c r="CK11" s="29">
        <f t="shared" si="23"/>
        <v>37981</v>
      </c>
      <c r="CL11" s="28">
        <f>CK11+1</f>
        <v>37982</v>
      </c>
      <c r="CM11" s="29">
        <f>CL11+1</f>
        <v>37983</v>
      </c>
      <c r="CN11" s="28">
        <f>CM11+1</f>
        <v>37984</v>
      </c>
      <c r="CO11" s="29">
        <f>CN11+1</f>
        <v>37985</v>
      </c>
      <c r="CP11" s="31">
        <f>CO11+1</f>
        <v>37986</v>
      </c>
      <c r="CQ11" s="2"/>
    </row>
    <row r="12" spans="1:95" ht="17.25" customHeight="1" thickBot="1">
      <c r="A12" s="4"/>
      <c r="B12" s="45" t="str">
        <f aca="true" t="shared" si="24" ref="B12:AG12">TEXT(B11,"ttt")</f>
        <v>Mi</v>
      </c>
      <c r="C12" s="45" t="str">
        <f t="shared" si="24"/>
        <v>Do</v>
      </c>
      <c r="D12" s="45" t="str">
        <f t="shared" si="24"/>
        <v>Fr</v>
      </c>
      <c r="E12" s="45" t="str">
        <f t="shared" si="24"/>
        <v>Sa</v>
      </c>
      <c r="F12" s="45" t="str">
        <f t="shared" si="24"/>
        <v>So</v>
      </c>
      <c r="G12" s="45" t="str">
        <f t="shared" si="24"/>
        <v>Mo</v>
      </c>
      <c r="H12" s="45" t="str">
        <f t="shared" si="24"/>
        <v>Di</v>
      </c>
      <c r="I12" s="45" t="str">
        <f t="shared" si="24"/>
        <v>Mi</v>
      </c>
      <c r="J12" s="45" t="str">
        <f t="shared" si="24"/>
        <v>Do</v>
      </c>
      <c r="K12" s="45" t="str">
        <f t="shared" si="24"/>
        <v>Fr</v>
      </c>
      <c r="L12" s="45" t="str">
        <f t="shared" si="24"/>
        <v>Sa</v>
      </c>
      <c r="M12" s="45" t="str">
        <f t="shared" si="24"/>
        <v>So</v>
      </c>
      <c r="N12" s="45" t="str">
        <f t="shared" si="24"/>
        <v>Mo</v>
      </c>
      <c r="O12" s="45" t="str">
        <f t="shared" si="24"/>
        <v>Di</v>
      </c>
      <c r="P12" s="45" t="str">
        <f t="shared" si="24"/>
        <v>Mi</v>
      </c>
      <c r="Q12" s="45" t="str">
        <f t="shared" si="24"/>
        <v>Do</v>
      </c>
      <c r="R12" s="45" t="str">
        <f t="shared" si="24"/>
        <v>Fr</v>
      </c>
      <c r="S12" s="45" t="str">
        <f t="shared" si="24"/>
        <v>Sa</v>
      </c>
      <c r="T12" s="45" t="str">
        <f t="shared" si="24"/>
        <v>So</v>
      </c>
      <c r="U12" s="45" t="str">
        <f t="shared" si="24"/>
        <v>Mo</v>
      </c>
      <c r="V12" s="45" t="str">
        <f t="shared" si="24"/>
        <v>Di</v>
      </c>
      <c r="W12" s="45" t="str">
        <f t="shared" si="24"/>
        <v>Mi</v>
      </c>
      <c r="X12" s="45" t="str">
        <f t="shared" si="24"/>
        <v>Do</v>
      </c>
      <c r="Y12" s="45" t="str">
        <f t="shared" si="24"/>
        <v>Fr</v>
      </c>
      <c r="Z12" s="45" t="str">
        <f t="shared" si="24"/>
        <v>Sa</v>
      </c>
      <c r="AA12" s="45" t="str">
        <f t="shared" si="24"/>
        <v>So</v>
      </c>
      <c r="AB12" s="45" t="str">
        <f t="shared" si="24"/>
        <v>Mo</v>
      </c>
      <c r="AC12" s="45" t="str">
        <f t="shared" si="24"/>
        <v>Di</v>
      </c>
      <c r="AD12" s="45" t="str">
        <f t="shared" si="24"/>
        <v>Mi</v>
      </c>
      <c r="AE12" s="45" t="str">
        <f t="shared" si="24"/>
        <v>Do</v>
      </c>
      <c r="AF12" s="24" t="str">
        <f t="shared" si="24"/>
        <v>Fr</v>
      </c>
      <c r="AG12" s="46" t="str">
        <f t="shared" si="24"/>
        <v>Sa</v>
      </c>
      <c r="AH12" s="45" t="str">
        <f aca="true" t="shared" si="25" ref="AH12:BJ12">TEXT(AH11,"ttt")</f>
        <v>So</v>
      </c>
      <c r="AI12" s="45" t="str">
        <f t="shared" si="25"/>
        <v>Mo</v>
      </c>
      <c r="AJ12" s="45" t="str">
        <f t="shared" si="25"/>
        <v>Di</v>
      </c>
      <c r="AK12" s="45" t="str">
        <f t="shared" si="25"/>
        <v>Mi</v>
      </c>
      <c r="AL12" s="45" t="str">
        <f t="shared" si="25"/>
        <v>Do</v>
      </c>
      <c r="AM12" s="45" t="str">
        <f t="shared" si="25"/>
        <v>Fr</v>
      </c>
      <c r="AN12" s="45" t="str">
        <f t="shared" si="25"/>
        <v>Sa</v>
      </c>
      <c r="AO12" s="45" t="str">
        <f t="shared" si="25"/>
        <v>So</v>
      </c>
      <c r="AP12" s="45" t="str">
        <f t="shared" si="25"/>
        <v>Mo</v>
      </c>
      <c r="AQ12" s="45" t="str">
        <f t="shared" si="25"/>
        <v>Di</v>
      </c>
      <c r="AR12" s="45" t="str">
        <f t="shared" si="25"/>
        <v>Mi</v>
      </c>
      <c r="AS12" s="45" t="str">
        <f t="shared" si="25"/>
        <v>Do</v>
      </c>
      <c r="AT12" s="45" t="str">
        <f t="shared" si="25"/>
        <v>Fr</v>
      </c>
      <c r="AU12" s="45" t="str">
        <f t="shared" si="25"/>
        <v>Sa</v>
      </c>
      <c r="AV12" s="45" t="str">
        <f t="shared" si="25"/>
        <v>So</v>
      </c>
      <c r="AW12" s="45" t="str">
        <f t="shared" si="25"/>
        <v>Mo</v>
      </c>
      <c r="AX12" s="45" t="str">
        <f t="shared" si="25"/>
        <v>Di</v>
      </c>
      <c r="AY12" s="45" t="str">
        <f t="shared" si="25"/>
        <v>Mi</v>
      </c>
      <c r="AZ12" s="45" t="str">
        <f t="shared" si="25"/>
        <v>Do</v>
      </c>
      <c r="BA12" s="45" t="str">
        <f t="shared" si="25"/>
        <v>Fr</v>
      </c>
      <c r="BB12" s="45" t="str">
        <f t="shared" si="25"/>
        <v>Sa</v>
      </c>
      <c r="BC12" s="45" t="str">
        <f t="shared" si="25"/>
        <v>So</v>
      </c>
      <c r="BD12" s="45" t="str">
        <f t="shared" si="25"/>
        <v>Mo</v>
      </c>
      <c r="BE12" s="45" t="str">
        <f t="shared" si="25"/>
        <v>Di</v>
      </c>
      <c r="BF12" s="45" t="str">
        <f t="shared" si="25"/>
        <v>Mi</v>
      </c>
      <c r="BG12" s="45" t="str">
        <f t="shared" si="25"/>
        <v>Do</v>
      </c>
      <c r="BH12" s="45" t="str">
        <f t="shared" si="25"/>
        <v>Fr</v>
      </c>
      <c r="BI12" s="45" t="str">
        <f t="shared" si="25"/>
        <v>Sa</v>
      </c>
      <c r="BJ12" s="45" t="str">
        <f t="shared" si="25"/>
        <v>So</v>
      </c>
      <c r="BK12" s="1"/>
      <c r="BL12" s="45" t="str">
        <f aca="true" t="shared" si="26" ref="BL12:CP12">TEXT(BL11,"ttt")</f>
        <v>Mo</v>
      </c>
      <c r="BM12" s="47" t="str">
        <f t="shared" si="26"/>
        <v>Di</v>
      </c>
      <c r="BN12" s="45" t="str">
        <f t="shared" si="26"/>
        <v>Mi</v>
      </c>
      <c r="BO12" s="45" t="str">
        <f t="shared" si="26"/>
        <v>Do</v>
      </c>
      <c r="BP12" s="45" t="str">
        <f t="shared" si="26"/>
        <v>Fr</v>
      </c>
      <c r="BQ12" s="45" t="str">
        <f t="shared" si="26"/>
        <v>Sa</v>
      </c>
      <c r="BR12" s="45" t="str">
        <f t="shared" si="26"/>
        <v>So</v>
      </c>
      <c r="BS12" s="45" t="str">
        <f t="shared" si="26"/>
        <v>Mo</v>
      </c>
      <c r="BT12" s="45" t="str">
        <f t="shared" si="26"/>
        <v>Di</v>
      </c>
      <c r="BU12" s="45" t="str">
        <f t="shared" si="26"/>
        <v>Mi</v>
      </c>
      <c r="BV12" s="45" t="str">
        <f t="shared" si="26"/>
        <v>Do</v>
      </c>
      <c r="BW12" s="45" t="str">
        <f t="shared" si="26"/>
        <v>Fr</v>
      </c>
      <c r="BX12" s="45" t="str">
        <f t="shared" si="26"/>
        <v>Sa</v>
      </c>
      <c r="BY12" s="45" t="str">
        <f t="shared" si="26"/>
        <v>So</v>
      </c>
      <c r="BZ12" s="45" t="str">
        <f t="shared" si="26"/>
        <v>Mo</v>
      </c>
      <c r="CA12" s="45" t="str">
        <f t="shared" si="26"/>
        <v>Di</v>
      </c>
      <c r="CB12" s="45" t="str">
        <f t="shared" si="26"/>
        <v>Mi</v>
      </c>
      <c r="CC12" s="45" t="str">
        <f t="shared" si="26"/>
        <v>Do</v>
      </c>
      <c r="CD12" s="45" t="str">
        <f t="shared" si="26"/>
        <v>Fr</v>
      </c>
      <c r="CE12" s="45" t="str">
        <f t="shared" si="26"/>
        <v>Sa</v>
      </c>
      <c r="CF12" s="45" t="str">
        <f t="shared" si="26"/>
        <v>So</v>
      </c>
      <c r="CG12" s="45" t="str">
        <f t="shared" si="26"/>
        <v>Mo</v>
      </c>
      <c r="CH12" s="45" t="str">
        <f t="shared" si="26"/>
        <v>Di</v>
      </c>
      <c r="CI12" s="45" t="str">
        <f t="shared" si="26"/>
        <v>Mi</v>
      </c>
      <c r="CJ12" s="45" t="str">
        <f t="shared" si="26"/>
        <v>Do</v>
      </c>
      <c r="CK12" s="45" t="str">
        <f t="shared" si="26"/>
        <v>Fr</v>
      </c>
      <c r="CL12" s="45" t="str">
        <f t="shared" si="26"/>
        <v>Sa</v>
      </c>
      <c r="CM12" s="45" t="str">
        <f t="shared" si="26"/>
        <v>So</v>
      </c>
      <c r="CN12" s="45" t="str">
        <f t="shared" si="26"/>
        <v>Mo</v>
      </c>
      <c r="CO12" s="45" t="str">
        <f t="shared" si="26"/>
        <v>Di</v>
      </c>
      <c r="CP12" s="33" t="str">
        <f t="shared" si="26"/>
        <v>Mi</v>
      </c>
      <c r="CQ12" s="2"/>
    </row>
    <row r="14" spans="2:59" ht="12.7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2"/>
      <c r="M14" s="2"/>
      <c r="N14" s="2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2"/>
      <c r="AA14" s="2"/>
      <c r="AB14" s="2"/>
      <c r="AC14" s="2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2"/>
      <c r="AP14" s="2"/>
      <c r="AQ14" s="2"/>
      <c r="AR14" s="2"/>
      <c r="AS14" s="2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2"/>
      <c r="BF14" s="2"/>
      <c r="BG14" s="2"/>
    </row>
    <row r="15" spans="1:11" ht="12.75">
      <c r="A15" s="14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24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>
      <c r="A17" s="15"/>
      <c r="B17" s="9"/>
      <c r="C17" s="9"/>
      <c r="D17" s="9"/>
      <c r="E17" s="9"/>
      <c r="F17" s="9"/>
      <c r="G17" s="9"/>
      <c r="H17" s="9"/>
      <c r="I17" s="9"/>
      <c r="J17" s="9"/>
      <c r="K17" s="9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2"/>
    </row>
    <row r="18" spans="1:24" ht="12.75">
      <c r="A18" s="9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21" ht="12.75">
      <c r="CD21" s="26"/>
    </row>
    <row r="42" ht="12.75">
      <c r="A42" t="s">
        <v>12</v>
      </c>
    </row>
  </sheetData>
  <sheetProtection sheet="1" objects="1" scenarios="1"/>
  <mergeCells count="3">
    <mergeCell ref="AD14:AN14"/>
    <mergeCell ref="AT14:BD14"/>
    <mergeCell ref="O14:Y14"/>
  </mergeCells>
  <conditionalFormatting sqref="AE17:AK17">
    <cfRule type="cellIs" priority="1" dxfId="0" operator="between" stopIfTrue="1">
      <formula>"Sa"</formula>
      <formula>"So"</formula>
    </cfRule>
  </conditionalFormatting>
  <conditionalFormatting sqref="C11">
    <cfRule type="expression" priority="2" dxfId="0" stopIfTrue="1">
      <formula>IF(LEFT(C11,2)="Sa",1,0)</formula>
    </cfRule>
    <cfRule type="expression" priority="3" dxfId="1" stopIfTrue="1">
      <formula>IF(LEFT(C11,2)="Mo",1,0)</formula>
    </cfRule>
  </conditionalFormatting>
  <conditionalFormatting sqref="O14:Y14">
    <cfRule type="cellIs" priority="4" dxfId="2" operator="between" stopIfTrue="1">
      <formula>6</formula>
      <formula>7</formula>
    </cfRule>
  </conditionalFormatting>
  <conditionalFormatting sqref="AI11">
    <cfRule type="cellIs" priority="5" dxfId="0" operator="between" stopIfTrue="1">
      <formula>6</formula>
      <formula>7</formula>
    </cfRule>
  </conditionalFormatting>
  <conditionalFormatting sqref="AR11:BJ11 AH11 AJ11:AP11">
    <cfRule type="expression" priority="6" dxfId="0" stopIfTrue="1">
      <formula>"wenn(wochentag(ax17;2)=6"</formula>
    </cfRule>
  </conditionalFormatting>
  <conditionalFormatting sqref="AQ11">
    <cfRule type="expression" priority="7" dxfId="0" stopIfTrue="1">
      <formula>"wenn(wochentag(aq17;2)=7"</formula>
    </cfRule>
  </conditionalFormatting>
  <conditionalFormatting sqref="AD14:AN14">
    <cfRule type="expression" priority="8" dxfId="3" stopIfTrue="1">
      <formula>tag</formula>
    </cfRule>
  </conditionalFormatting>
  <conditionalFormatting sqref="S2:AF2">
    <cfRule type="expression" priority="9" dxfId="0" stopIfTrue="1">
      <formula>R2:AE2=Sa.</formula>
    </cfRule>
  </conditionalFormatting>
  <conditionalFormatting sqref="B2:R2">
    <cfRule type="expression" priority="10" dxfId="0" stopIfTrue="1">
      <formula>"A2:N2=Sa."</formula>
    </cfRule>
  </conditionalFormatting>
  <conditionalFormatting sqref="L11">
    <cfRule type="cellIs" priority="11" dxfId="4" operator="equal" stopIfTrue="1">
      <formula>"wenn(k17;Sa;$AE$25)"</formula>
    </cfRule>
  </conditionalFormatting>
  <conditionalFormatting sqref="B9:CO9 B6:AE6 AG6:CO6 B12:BJ12 BL12:CP12 F3:CP3 B3:D3">
    <cfRule type="cellIs" priority="12" dxfId="3" operator="equal" stopIfTrue="1">
      <formula>"Sa"</formula>
    </cfRule>
    <cfRule type="cellIs" priority="13" dxfId="0" operator="equal" stopIfTrue="1">
      <formula>"So"</formula>
    </cfRule>
  </conditionalFormatting>
  <conditionalFormatting sqref="E3">
    <cfRule type="cellIs" priority="14" dxfId="3" operator="equal" stopIfTrue="1">
      <formula>"Sa"</formula>
    </cfRule>
    <cfRule type="cellIs" priority="15" dxfId="0" operator="equal" stopIfTrue="1">
      <formula>"So"</formula>
    </cfRule>
    <cfRule type="cellIs" priority="16" dxfId="5" operator="between" stopIfTrue="1">
      <formula>"Sa."</formula>
      <formula>"So"</formula>
    </cfRule>
  </conditionalFormatting>
  <conditionalFormatting sqref="A4:A12">
    <cfRule type="cellIs" priority="17" dxfId="6" operator="equal" stopIfTrue="1">
      <formula>"Dienst"</formula>
    </cfRule>
    <cfRule type="cellIs" priority="18" dxfId="5" operator="equal" stopIfTrue="1">
      <formula>"Urlaub"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Jungheinrich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Fleischmann</dc:creator>
  <cp:keywords/>
  <dc:description/>
  <cp:lastModifiedBy>DEJHTW5</cp:lastModifiedBy>
  <cp:lastPrinted>2001-11-29T11:15:48Z</cp:lastPrinted>
  <dcterms:created xsi:type="dcterms:W3CDTF">2001-10-15T13:43:18Z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